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lcgov.sharepoint.com/sites/CUS-CFCATERINGANDCLEANING/Shared Documents/General/1.0 Ged's/"/>
    </mc:Choice>
  </mc:AlternateContent>
  <xr:revisionPtr revIDLastSave="2" documentId="8_{F55D4EA0-978D-4247-A142-FBC394659E5D}" xr6:coauthVersionLast="47" xr6:coauthVersionMax="47" xr10:uidLastSave="{5B03620F-9792-4AED-9F31-9928B478C635}"/>
  <workbookProtection workbookAlgorithmName="SHA-512" workbookHashValue="lfsVbtcW6wgkrqZQIfo9BmHFHA9SDVB2fnm5vVsD8Ifpi4rPqlJm5wDpp1Eyk8QYfYntMqrw78ciPqtZgQjGZA==" workbookSaltValue="zfpovENKlm2qmR1gfwS+DA==" workbookSpinCount="100000" lockStructure="1"/>
  <bookViews>
    <workbookView xWindow="28680" yWindow="-120" windowWidth="51840" windowHeight="21120" xr2:uid="{00000000-000D-0000-FFFF-FFFF00000000}"/>
  </bookViews>
  <sheets>
    <sheet name="Booking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62" i="1" l="1"/>
  <c r="E18" i="1" l="1"/>
  <c r="E29" i="1" l="1"/>
  <c r="E28" i="1"/>
  <c r="E27" i="1"/>
  <c r="E26" i="1"/>
  <c r="E32" i="1" l="1"/>
  <c r="E57" i="1" l="1"/>
  <c r="E40" i="1" l="1"/>
  <c r="E42" i="1" l="1"/>
  <c r="E41" i="1"/>
  <c r="E47" i="1"/>
  <c r="E37" i="1"/>
  <c r="E36" i="1"/>
  <c r="E39" i="1"/>
  <c r="E38" i="1"/>
  <c r="E25" i="1"/>
  <c r="E34" i="1" l="1"/>
  <c r="E19" i="1" l="1"/>
  <c r="E20" i="1"/>
  <c r="E21" i="1"/>
  <c r="E22" i="1"/>
  <c r="E23" i="1"/>
  <c r="E24" i="1"/>
  <c r="E30" i="1"/>
  <c r="E31" i="1"/>
  <c r="E33" i="1"/>
  <c r="E35" i="1"/>
  <c r="E53" i="1"/>
  <c r="E54" i="1"/>
  <c r="E55" i="1"/>
  <c r="E56" i="1"/>
  <c r="E59" i="1" l="1"/>
  <c r="D63" i="1" s="1"/>
  <c r="E66" i="1"/>
  <c r="E67" i="1" s="1"/>
  <c r="E68" i="1" l="1"/>
</calcChain>
</file>

<file path=xl/sharedStrings.xml><?xml version="1.0" encoding="utf-8"?>
<sst xmlns="http://schemas.openxmlformats.org/spreadsheetml/2006/main" count="81" uniqueCount="76">
  <si>
    <t>NORTH LANARKSHIRE COUNCIL</t>
  </si>
  <si>
    <t>Book Ref. NLCC</t>
  </si>
  <si>
    <t>Date of Form Submission-</t>
  </si>
  <si>
    <t xml:space="preserve">Invoice Address - </t>
  </si>
  <si>
    <t xml:space="preserve">Telephone Number: </t>
  </si>
  <si>
    <t>Unit Supplying</t>
  </si>
  <si>
    <t>UNIT COSTS ARE EX VAT</t>
  </si>
  <si>
    <t>Catering Required</t>
  </si>
  <si>
    <t>Time</t>
  </si>
  <si>
    <t>Number</t>
  </si>
  <si>
    <t>Cost</t>
  </si>
  <si>
    <t>Total</t>
  </si>
  <si>
    <t>Tea and Coffee</t>
  </si>
  <si>
    <t xml:space="preserve">Tea, Coffee (in disposable cups) and Biscuits </t>
  </si>
  <si>
    <t>Tea and Coffee with Biscuits</t>
  </si>
  <si>
    <t>Tea and Coffee with Homebaking</t>
  </si>
  <si>
    <t>Tea and Coffee with Hot Filled Rolls</t>
  </si>
  <si>
    <t>Tea and Coffee with Pastries</t>
  </si>
  <si>
    <t xml:space="preserve">Pre Packed Biscuits </t>
  </si>
  <si>
    <t xml:space="preserve">Fresh Fruit Pots </t>
  </si>
  <si>
    <t>Mineral Water per bottle 500ml</t>
  </si>
  <si>
    <t>Jug of Fruit Juice</t>
  </si>
  <si>
    <t>Tea, Coffee and Sandwiches</t>
  </si>
  <si>
    <t>Tea, Coffee, Soup &amp; sandwiches</t>
  </si>
  <si>
    <t>Tea, Coffee, Wraps, Mini Rolls &amp; Home Baking</t>
  </si>
  <si>
    <t>Tea, Coffee, Soup &amp; Roll &amp; Butter</t>
  </si>
  <si>
    <t>Soup &amp; Sandwiches</t>
  </si>
  <si>
    <t xml:space="preserve">Extra buffet item per person </t>
  </si>
  <si>
    <t>POA</t>
  </si>
  <si>
    <t>Packed Lunches</t>
  </si>
  <si>
    <t>Juice &amp; Crisps</t>
  </si>
  <si>
    <t>Sub-total</t>
  </si>
  <si>
    <t>NET Amount</t>
  </si>
  <si>
    <t>VAT</t>
  </si>
  <si>
    <t xml:space="preserve">TOTAL </t>
  </si>
  <si>
    <t xml:space="preserve">Voucher Available - Drink Voucher / Lunch Voucher on request </t>
  </si>
  <si>
    <t>Dietary Requirements, Additional Items and Notes</t>
  </si>
  <si>
    <t>Table Cloths - Min 5 working days notice</t>
  </si>
  <si>
    <t xml:space="preserve">Tea and Coffee with Scones Butter and Jam </t>
  </si>
  <si>
    <t xml:space="preserve">Cans of Juice </t>
  </si>
  <si>
    <t>Scones with Butter and Jam</t>
  </si>
  <si>
    <t>Mineral Water 1ltr</t>
  </si>
  <si>
    <t>Round of Freshly Cut Sandwiches (1 round per person)</t>
  </si>
  <si>
    <t>Tea, Coffee, Sandwiches and Fruit Platter/Pots</t>
  </si>
  <si>
    <t xml:space="preserve">Soup with a Roll and Butter </t>
  </si>
  <si>
    <t xml:space="preserve">Sandwich Platter, Mini Rolls, Wraps, Sausage Rolls, Chicken </t>
  </si>
  <si>
    <t>&amp; Vegetable Pakora, Chicken Goujons, Chicken Tikka Skewers,</t>
  </si>
  <si>
    <t>Mixed Samosa, Bruschetta, Pizza Bites, Fruit Kebabs</t>
  </si>
  <si>
    <t>Finger Buffet 1(3 Choices Per Person, 10 minimum covers )</t>
  </si>
  <si>
    <t>Finger Buffet 2 (5 Choices Per Person, 10 minimum covers)</t>
  </si>
  <si>
    <t>Choose from the Following Items with Tea &amp; Coffee From:</t>
  </si>
  <si>
    <t xml:space="preserve">Juice, Sandwiches and Fruit or Crisps </t>
  </si>
  <si>
    <t>Juice, Sandwiches, Fruit and Crisps</t>
  </si>
  <si>
    <t>Juice, Sandwiches, Fruit and Chocolate or Cereal Bar</t>
  </si>
  <si>
    <t>Juice, Sandwiches, Crisps, fruit and Cereal Bar</t>
  </si>
  <si>
    <t>Type Choices Here</t>
  </si>
  <si>
    <t>Morning Platter,Tea/Coffee, Pastries, Muffins, Fruit &amp; Shortbread</t>
  </si>
  <si>
    <t xml:space="preserve">a minimum of 1 weeks notice is required and products are dependant upon the venue and availablity, service staff are charged per hour </t>
  </si>
  <si>
    <t>Delivery Charge - (One off Charge)</t>
  </si>
  <si>
    <t>A 20% late booking fee is applied when booked less than 48 hours prior to the catering booking</t>
  </si>
  <si>
    <t>Please note there is a minimum spend of £60.00</t>
  </si>
  <si>
    <t xml:space="preserve">Please Note we only accept bookings within office hours 8am-4pm </t>
  </si>
  <si>
    <t>Bespoke Buffet (Made to order, minimum 20 persons)</t>
  </si>
  <si>
    <t xml:space="preserve">Contact us to choose from a wider range of different products, meat &amp; salad platters, extensive hot fork items or plated meals </t>
  </si>
  <si>
    <t xml:space="preserve">PLEASE NOTE WE ONLY ACCEPT BOOKNGS WITHIN OFFICE HOURS MON - FRI 8AM-4PM     </t>
  </si>
  <si>
    <t>Telephone:</t>
  </si>
  <si>
    <t xml:space="preserve">Date of Meeting/ Event- </t>
  </si>
  <si>
    <t>Email:</t>
  </si>
  <si>
    <t>Cost Code:</t>
  </si>
  <si>
    <t>Office Use Only</t>
  </si>
  <si>
    <t>Any queries about bookings or request for a new booking form please contact hospitality@northlan.gov.uk                                                    Telephone: 07855 191 625 - Kitchen: 01698 524 818 - Chef 07855 191 623</t>
  </si>
  <si>
    <t xml:space="preserve">Catering Booking Form                                          Version 250129   </t>
  </si>
  <si>
    <t>Booked by -</t>
  </si>
  <si>
    <r>
      <rPr>
        <sz val="11"/>
        <color theme="1"/>
        <rFont val="Arial"/>
        <family val="2"/>
      </rPr>
      <t>Venue</t>
    </r>
    <r>
      <rPr>
        <sz val="11"/>
        <color rgb="FFC00000"/>
        <rFont val="Arial"/>
        <family val="2"/>
      </rPr>
      <t xml:space="preserve"> - </t>
    </r>
  </si>
  <si>
    <t>Company/Service -</t>
  </si>
  <si>
    <t>Email all forms to hospitality@northlan.gov.uk | Fill out white boxes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</si>
</sst>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sz val="16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  <font>
      <sz val="12"/>
      <color theme="3" tint="0.39997558519241921"/>
      <name val="Arial"/>
      <family val="2"/>
    </font>
    <font>
      <b/>
      <sz val="14"/>
      <color rgb="FFC0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45">
    <xf numFmtId="0" fontId="0" fillId="0" borderId="0" xfId="0"/>
    <xf numFmtId="44" fontId="2" fillId="0" borderId="0" xfId="1" applyFont="1" applyBorder="1" applyProtection="1"/>
    <xf numFmtId="44" fontId="0" fillId="0" borderId="0" xfId="0" applyNumberFormat="1"/>
    <xf numFmtId="44" fontId="0" fillId="0" borderId="0" xfId="1" applyFont="1" applyProtection="1">
      <protection locked="0"/>
    </xf>
    <xf numFmtId="44" fontId="0" fillId="0" borderId="0" xfId="1" applyFont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Border="1" applyProtection="1">
      <protection locked="0"/>
    </xf>
    <xf numFmtId="44" fontId="2" fillId="0" borderId="0" xfId="1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10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44" fontId="5" fillId="0" borderId="0" xfId="1" applyFont="1" applyFill="1" applyBorder="1" applyProtection="1">
      <protection locked="0"/>
    </xf>
    <xf numFmtId="0" fontId="0" fillId="0" borderId="26" xfId="0" applyBorder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44" fontId="15" fillId="0" borderId="9" xfId="1" applyFont="1" applyBorder="1" applyAlignment="1" applyProtection="1">
      <alignment vertical="center"/>
    </xf>
    <xf numFmtId="44" fontId="15" fillId="0" borderId="9" xfId="0" applyNumberFormat="1" applyFont="1" applyBorder="1" applyAlignment="1">
      <alignment vertical="center"/>
    </xf>
    <xf numFmtId="44" fontId="15" fillId="0" borderId="9" xfId="1" applyFont="1" applyFill="1" applyBorder="1" applyAlignment="1" applyProtection="1">
      <alignment vertical="center"/>
    </xf>
    <xf numFmtId="44" fontId="15" fillId="0" borderId="0" xfId="1" applyFont="1" applyFill="1" applyBorder="1" applyProtection="1">
      <protection locked="0"/>
    </xf>
    <xf numFmtId="44" fontId="15" fillId="0" borderId="0" xfId="0" applyNumberFormat="1" applyFont="1"/>
    <xf numFmtId="44" fontId="15" fillId="0" borderId="9" xfId="0" applyNumberFormat="1" applyFont="1" applyBorder="1"/>
    <xf numFmtId="44" fontId="15" fillId="0" borderId="9" xfId="1" applyFont="1" applyFill="1" applyBorder="1" applyProtection="1"/>
    <xf numFmtId="44" fontId="15" fillId="0" borderId="9" xfId="1" applyFont="1" applyBorder="1" applyProtection="1"/>
    <xf numFmtId="44" fontId="15" fillId="0" borderId="9" xfId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44" fontId="15" fillId="0" borderId="26" xfId="1" applyFont="1" applyBorder="1" applyAlignment="1" applyProtection="1">
      <alignment horizontal="center" vertical="center"/>
    </xf>
    <xf numFmtId="44" fontId="15" fillId="0" borderId="26" xfId="0" applyNumberFormat="1" applyFont="1" applyBorder="1" applyAlignment="1">
      <alignment horizontal="center" vertical="center"/>
    </xf>
    <xf numFmtId="0" fontId="15" fillId="0" borderId="9" xfId="0" applyFont="1" applyBorder="1" applyProtection="1">
      <protection locked="0"/>
    </xf>
    <xf numFmtId="44" fontId="15" fillId="0" borderId="28" xfId="0" applyNumberFormat="1" applyFont="1" applyBorder="1" applyAlignment="1">
      <alignment vertical="center"/>
    </xf>
    <xf numFmtId="44" fontId="15" fillId="0" borderId="29" xfId="0" applyNumberFormat="1" applyFont="1" applyBorder="1" applyAlignment="1">
      <alignment vertical="center"/>
    </xf>
    <xf numFmtId="44" fontId="19" fillId="0" borderId="30" xfId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5" fillId="3" borderId="17" xfId="0" applyFont="1" applyFill="1" applyBorder="1" applyProtection="1">
      <protection locked="0"/>
    </xf>
    <xf numFmtId="0" fontId="20" fillId="3" borderId="17" xfId="0" applyFont="1" applyFill="1" applyBorder="1" applyProtection="1">
      <protection locked="0"/>
    </xf>
    <xf numFmtId="0" fontId="15" fillId="3" borderId="3" xfId="0" applyFont="1" applyFill="1" applyBorder="1" applyProtection="1">
      <protection locked="0"/>
    </xf>
    <xf numFmtId="44" fontId="15" fillId="3" borderId="3" xfId="1" applyFont="1" applyFill="1" applyBorder="1" applyProtection="1">
      <protection locked="0"/>
    </xf>
    <xf numFmtId="0" fontId="15" fillId="3" borderId="22" xfId="0" applyFont="1" applyFill="1" applyBorder="1" applyProtection="1"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vertical="center"/>
      <protection locked="0"/>
    </xf>
    <xf numFmtId="0" fontId="27" fillId="3" borderId="26" xfId="0" applyFont="1" applyFill="1" applyBorder="1" applyAlignment="1" applyProtection="1">
      <alignment vertical="center"/>
      <protection locked="0"/>
    </xf>
    <xf numFmtId="0" fontId="15" fillId="3" borderId="27" xfId="0" applyFont="1" applyFill="1" applyBorder="1" applyAlignment="1" applyProtection="1">
      <alignment vertical="center"/>
      <protection locked="0"/>
    </xf>
    <xf numFmtId="0" fontId="15" fillId="3" borderId="20" xfId="0" applyFont="1" applyFill="1" applyBorder="1" applyAlignment="1" applyProtection="1">
      <alignment vertical="center"/>
      <protection locked="0"/>
    </xf>
    <xf numFmtId="0" fontId="12" fillId="3" borderId="17" xfId="0" applyFont="1" applyFill="1" applyBorder="1" applyAlignment="1" applyProtection="1">
      <alignment vertical="center"/>
      <protection locked="0"/>
    </xf>
    <xf numFmtId="0" fontId="12" fillId="3" borderId="18" xfId="0" applyFont="1" applyFill="1" applyBorder="1" applyAlignment="1" applyProtection="1">
      <alignment vertical="center"/>
      <protection locked="0"/>
    </xf>
    <xf numFmtId="44" fontId="12" fillId="3" borderId="18" xfId="1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44" fontId="12" fillId="3" borderId="3" xfId="1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25" xfId="0" applyFont="1" applyFill="1" applyBorder="1" applyAlignment="1" applyProtection="1">
      <alignment vertical="center"/>
      <protection locked="0"/>
    </xf>
    <xf numFmtId="44" fontId="15" fillId="3" borderId="9" xfId="1" applyFont="1" applyFill="1" applyBorder="1" applyAlignment="1" applyProtection="1">
      <alignment vertical="center"/>
      <protection locked="0"/>
    </xf>
    <xf numFmtId="0" fontId="29" fillId="0" borderId="17" xfId="0" applyFont="1" applyBorder="1" applyAlignment="1" applyProtection="1">
      <alignment vertical="center"/>
      <protection locked="0"/>
    </xf>
    <xf numFmtId="0" fontId="15" fillId="4" borderId="9" xfId="0" applyFont="1" applyFill="1" applyBorder="1" applyAlignment="1" applyProtection="1">
      <alignment vertical="center"/>
      <protection locked="0"/>
    </xf>
    <xf numFmtId="0" fontId="13" fillId="4" borderId="9" xfId="0" applyFont="1" applyFill="1" applyBorder="1" applyAlignment="1" applyProtection="1">
      <alignment vertical="center"/>
      <protection locked="0"/>
    </xf>
    <xf numFmtId="0" fontId="15" fillId="4" borderId="26" xfId="0" applyFont="1" applyFill="1" applyBorder="1" applyAlignment="1" applyProtection="1">
      <alignment vertical="center"/>
      <protection locked="0"/>
    </xf>
    <xf numFmtId="0" fontId="15" fillId="4" borderId="17" xfId="0" applyFont="1" applyFill="1" applyBorder="1" applyAlignment="1" applyProtection="1">
      <alignment vertical="center"/>
      <protection locked="0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44" fontId="12" fillId="3" borderId="18" xfId="1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44" fontId="15" fillId="0" borderId="20" xfId="1" applyFont="1" applyBorder="1" applyAlignment="1" applyProtection="1">
      <alignment vertical="center"/>
    </xf>
    <xf numFmtId="44" fontId="15" fillId="0" borderId="20" xfId="0" applyNumberFormat="1" applyFont="1" applyBorder="1" applyAlignment="1">
      <alignment vertical="center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14" fontId="15" fillId="0" borderId="9" xfId="0" applyNumberFormat="1" applyFont="1" applyBorder="1" applyAlignment="1" applyProtection="1">
      <alignment horizontal="center" vertical="center"/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24" fillId="3" borderId="26" xfId="0" applyFont="1" applyFill="1" applyBorder="1" applyAlignment="1" applyProtection="1">
      <alignment horizontal="left" vertical="center"/>
      <protection locked="0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left" vertical="center"/>
      <protection locked="0"/>
    </xf>
    <xf numFmtId="0" fontId="19" fillId="3" borderId="12" xfId="0" applyFont="1" applyFill="1" applyBorder="1" applyAlignment="1" applyProtection="1">
      <alignment horizontal="left" vertical="center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15" xfId="0" applyFont="1" applyFill="1" applyBorder="1" applyAlignment="1" applyProtection="1">
      <alignment horizontal="center" vertical="center" wrapText="1"/>
      <protection locked="0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25" fillId="3" borderId="17" xfId="0" applyFont="1" applyFill="1" applyBorder="1" applyProtection="1">
      <protection locked="0"/>
    </xf>
    <xf numFmtId="0" fontId="25" fillId="3" borderId="18" xfId="0" applyFont="1" applyFill="1" applyBorder="1" applyProtection="1">
      <protection locked="0"/>
    </xf>
    <xf numFmtId="0" fontId="25" fillId="3" borderId="19" xfId="0" applyFont="1" applyFill="1" applyBorder="1" applyProtection="1"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6" fillId="0" borderId="21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629708</xdr:colOff>
      <xdr:row>0</xdr:row>
      <xdr:rowOff>0</xdr:rowOff>
    </xdr:from>
    <xdr:to>
      <xdr:col>4</xdr:col>
      <xdr:colOff>792692</xdr:colOff>
      <xdr:row>1</xdr:row>
      <xdr:rowOff>193258</xdr:rowOff>
    </xdr:to>
    <xdr:pic>
      <xdr:nvPicPr>
        <xdr:cNvPr id="2" name="Picture 1" descr="North Lanarkshire Council">
          <a:extLst>
            <a:ext uri="{FF2B5EF4-FFF2-40B4-BE49-F238E27FC236}">
              <a16:creationId xmlns:a16="http://schemas.microsoft.com/office/drawing/2014/main" id="{6E0D1CF3-DCED-4D7A-8BB9-8152A62E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0" y="0"/>
          <a:ext cx="814917" cy="378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141291</xdr:colOff>
      <xdr:row>45</xdr:row>
      <xdr:rowOff>103191</xdr:rowOff>
    </xdr:from>
    <xdr:to>
      <xdr:col>1</xdr:col>
      <xdr:colOff>692153</xdr:colOff>
      <xdr:row>45</xdr:row>
      <xdr:rowOff>103191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2C331EE-FCCC-DB10-9433-A90F3CDD65B5}"/>
            </a:ext>
          </a:extLst>
        </xdr:cNvPr>
        <xdr:cNvCxnSpPr/>
      </xdr:nvCxnSpPr>
      <xdr:spPr>
        <a:xfrm>
          <a:off x="4602166" y="10207629"/>
          <a:ext cx="55086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87"/>
  <sheetViews>
    <sheetView tabSelected="1" zoomScale="120" zoomScaleNormal="120" workbookViewId="0">
      <selection activeCell="G71" sqref="G71"/>
    </sheetView>
  </sheetViews>
  <sheetFormatPr defaultColWidth="9.1796875" defaultRowHeight="14.5" x14ac:dyDescent="0.35"/>
  <cols>
    <col min="1" max="1" width="63.81640625" style="6" customWidth="1"/>
    <col min="2" max="2" width="11.26953125" style="6" customWidth="1"/>
    <col min="3" max="3" width="11.81640625" style="6" customWidth="1"/>
    <col min="4" max="4" width="9.81640625" style="3" bestFit="1" customWidth="1"/>
    <col min="5" max="5" width="11.7265625" style="6" customWidth="1"/>
    <col min="6" max="6" width="9.81640625" style="6" bestFit="1" customWidth="1"/>
    <col min="7" max="16384" width="9.1796875" style="6"/>
  </cols>
  <sheetData>
    <row r="1" spans="1:5" x14ac:dyDescent="0.35">
      <c r="A1" s="97" t="s">
        <v>0</v>
      </c>
    </row>
    <row r="2" spans="1:5" ht="21" customHeight="1" x14ac:dyDescent="0.35">
      <c r="A2" s="98"/>
      <c r="B2" s="16"/>
      <c r="C2" s="16"/>
      <c r="D2" s="17"/>
      <c r="E2" s="16"/>
    </row>
    <row r="3" spans="1:5" x14ac:dyDescent="0.35">
      <c r="A3" s="48" t="s">
        <v>71</v>
      </c>
      <c r="B3" s="112" t="s">
        <v>1</v>
      </c>
      <c r="C3" s="113"/>
      <c r="D3" s="113"/>
      <c r="E3" s="114"/>
    </row>
    <row r="4" spans="1:5" x14ac:dyDescent="0.35">
      <c r="A4" s="78" t="s">
        <v>75</v>
      </c>
      <c r="B4" s="49" t="s">
        <v>2</v>
      </c>
      <c r="C4" s="50"/>
      <c r="D4" s="51"/>
      <c r="E4" s="52"/>
    </row>
    <row r="5" spans="1:5" s="23" customFormat="1" ht="18.5" customHeight="1" x14ac:dyDescent="0.35">
      <c r="A5" s="74" t="s">
        <v>72</v>
      </c>
      <c r="B5" s="30" t="s">
        <v>65</v>
      </c>
      <c r="C5" s="91"/>
      <c r="D5" s="91"/>
      <c r="E5" s="91"/>
    </row>
    <row r="6" spans="1:5" s="23" customFormat="1" ht="18.5" customHeight="1" x14ac:dyDescent="0.35">
      <c r="A6" s="53"/>
      <c r="B6" s="141" t="s">
        <v>66</v>
      </c>
      <c r="C6" s="92"/>
      <c r="D6" s="91"/>
      <c r="E6" s="91"/>
    </row>
    <row r="7" spans="1:5" s="23" customFormat="1" ht="18.5" customHeight="1" x14ac:dyDescent="0.35">
      <c r="A7" s="75" t="s">
        <v>73</v>
      </c>
      <c r="B7" s="141"/>
      <c r="C7" s="91"/>
      <c r="D7" s="91"/>
      <c r="E7" s="91"/>
    </row>
    <row r="8" spans="1:5" s="23" customFormat="1" ht="18.5" customHeight="1" x14ac:dyDescent="0.35">
      <c r="A8" s="79"/>
      <c r="B8" s="141"/>
      <c r="C8" s="91"/>
      <c r="D8" s="91"/>
      <c r="E8" s="91"/>
    </row>
    <row r="9" spans="1:5" s="23" customFormat="1" ht="18.5" customHeight="1" x14ac:dyDescent="0.35">
      <c r="A9" s="74" t="s">
        <v>74</v>
      </c>
      <c r="B9" s="53" t="s">
        <v>67</v>
      </c>
      <c r="C9" s="93"/>
      <c r="D9" s="91"/>
      <c r="E9" s="91"/>
    </row>
    <row r="10" spans="1:5" s="23" customFormat="1" ht="18.5" customHeight="1" x14ac:dyDescent="0.35">
      <c r="A10" s="80"/>
      <c r="B10" s="53" t="s">
        <v>68</v>
      </c>
      <c r="C10" s="91"/>
      <c r="D10" s="91"/>
      <c r="E10" s="91"/>
    </row>
    <row r="11" spans="1:5" s="23" customFormat="1" ht="18.5" customHeight="1" thickBot="1" x14ac:dyDescent="0.4">
      <c r="A11" s="76" t="s">
        <v>3</v>
      </c>
      <c r="B11" s="69"/>
      <c r="C11" s="70"/>
      <c r="D11" s="70"/>
      <c r="E11" s="71"/>
    </row>
    <row r="12" spans="1:5" s="23" customFormat="1" ht="18.5" customHeight="1" thickBot="1" x14ac:dyDescent="0.4">
      <c r="A12" s="73"/>
      <c r="B12" s="94" t="s">
        <v>69</v>
      </c>
      <c r="C12" s="95"/>
      <c r="D12" s="95"/>
      <c r="E12" s="96"/>
    </row>
    <row r="13" spans="1:5" s="23" customFormat="1" ht="18.5" customHeight="1" x14ac:dyDescent="0.35">
      <c r="A13" s="77" t="s">
        <v>4</v>
      </c>
      <c r="B13" s="142" t="s">
        <v>5</v>
      </c>
      <c r="C13" s="143"/>
      <c r="D13" s="143"/>
      <c r="E13" s="144"/>
    </row>
    <row r="14" spans="1:5" ht="19.5" customHeight="1" thickBot="1" x14ac:dyDescent="0.4">
      <c r="A14" s="81"/>
      <c r="B14" s="88"/>
      <c r="C14" s="89"/>
      <c r="D14" s="89"/>
      <c r="E14" s="90"/>
    </row>
    <row r="15" spans="1:5" ht="19.5" customHeight="1" x14ac:dyDescent="0.35">
      <c r="A15" s="122" t="s">
        <v>64</v>
      </c>
      <c r="B15" s="122"/>
      <c r="C15" s="122"/>
      <c r="D15" s="122"/>
      <c r="E15" s="122"/>
    </row>
    <row r="16" spans="1:5" s="47" customFormat="1" ht="20.5" customHeight="1" x14ac:dyDescent="0.35">
      <c r="A16" s="61"/>
      <c r="B16" s="62"/>
      <c r="C16" s="62" t="s">
        <v>6</v>
      </c>
      <c r="D16" s="63"/>
      <c r="E16" s="64"/>
    </row>
    <row r="17" spans="1:6" s="47" customFormat="1" ht="20.5" customHeight="1" x14ac:dyDescent="0.35">
      <c r="A17" s="65" t="s">
        <v>7</v>
      </c>
      <c r="B17" s="66" t="s">
        <v>8</v>
      </c>
      <c r="C17" s="66" t="s">
        <v>9</v>
      </c>
      <c r="D17" s="67" t="s">
        <v>10</v>
      </c>
      <c r="E17" s="68" t="s">
        <v>11</v>
      </c>
    </row>
    <row r="18" spans="1:6" ht="18.5" customHeight="1" x14ac:dyDescent="0.35">
      <c r="A18" s="54" t="s">
        <v>12</v>
      </c>
      <c r="B18" s="43"/>
      <c r="C18" s="43"/>
      <c r="D18" s="37">
        <v>2.4</v>
      </c>
      <c r="E18" s="36">
        <f>SUM(C18*D18)</f>
        <v>0</v>
      </c>
      <c r="F18" s="15"/>
    </row>
    <row r="19" spans="1:6" ht="18.5" customHeight="1" x14ac:dyDescent="0.35">
      <c r="A19" s="54" t="s">
        <v>13</v>
      </c>
      <c r="B19" s="43"/>
      <c r="C19" s="43"/>
      <c r="D19" s="38">
        <v>2.7</v>
      </c>
      <c r="E19" s="36">
        <f t="shared" ref="E19:E35" si="0">SUM(C19*D19)</f>
        <v>0</v>
      </c>
      <c r="F19" s="15"/>
    </row>
    <row r="20" spans="1:6" ht="18.5" customHeight="1" x14ac:dyDescent="0.35">
      <c r="A20" s="54" t="s">
        <v>14</v>
      </c>
      <c r="B20" s="43"/>
      <c r="C20" s="43"/>
      <c r="D20" s="38">
        <v>2.95</v>
      </c>
      <c r="E20" s="36">
        <f t="shared" si="0"/>
        <v>0</v>
      </c>
      <c r="F20" s="15"/>
    </row>
    <row r="21" spans="1:6" ht="18.5" customHeight="1" x14ac:dyDescent="0.35">
      <c r="A21" s="54" t="s">
        <v>38</v>
      </c>
      <c r="B21" s="43"/>
      <c r="C21" s="43"/>
      <c r="D21" s="38">
        <v>3.55</v>
      </c>
      <c r="E21" s="36">
        <f t="shared" si="0"/>
        <v>0</v>
      </c>
      <c r="F21" s="15"/>
    </row>
    <row r="22" spans="1:6" ht="18.5" customHeight="1" x14ac:dyDescent="0.35">
      <c r="A22" s="54" t="s">
        <v>15</v>
      </c>
      <c r="B22" s="43"/>
      <c r="C22" s="43"/>
      <c r="D22" s="38">
        <v>3.55</v>
      </c>
      <c r="E22" s="36">
        <f t="shared" si="0"/>
        <v>0</v>
      </c>
      <c r="F22" s="15"/>
    </row>
    <row r="23" spans="1:6" ht="18.5" customHeight="1" x14ac:dyDescent="0.35">
      <c r="A23" s="54" t="s">
        <v>16</v>
      </c>
      <c r="B23" s="43"/>
      <c r="C23" s="43"/>
      <c r="D23" s="38">
        <v>4.8</v>
      </c>
      <c r="E23" s="36">
        <f t="shared" si="0"/>
        <v>0</v>
      </c>
      <c r="F23" s="15"/>
    </row>
    <row r="24" spans="1:6" ht="18.5" customHeight="1" x14ac:dyDescent="0.35">
      <c r="A24" s="54" t="s">
        <v>17</v>
      </c>
      <c r="B24" s="43"/>
      <c r="C24" s="43"/>
      <c r="D24" s="38">
        <v>3.75</v>
      </c>
      <c r="E24" s="36">
        <f t="shared" si="0"/>
        <v>0</v>
      </c>
      <c r="F24" s="15"/>
    </row>
    <row r="25" spans="1:6" ht="18.5" customHeight="1" x14ac:dyDescent="0.35">
      <c r="A25" s="54" t="s">
        <v>56</v>
      </c>
      <c r="B25" s="43"/>
      <c r="C25" s="43"/>
      <c r="D25" s="37">
        <v>5.8</v>
      </c>
      <c r="E25" s="36">
        <f>SUM(C25*D25)</f>
        <v>0</v>
      </c>
      <c r="F25" s="15"/>
    </row>
    <row r="26" spans="1:6" ht="18.5" customHeight="1" x14ac:dyDescent="0.35">
      <c r="A26" s="54" t="s">
        <v>18</v>
      </c>
      <c r="B26" s="43"/>
      <c r="C26" s="43"/>
      <c r="D26" s="37">
        <v>0.95</v>
      </c>
      <c r="E26" s="36">
        <f>SUM(C26*D26)</f>
        <v>0</v>
      </c>
      <c r="F26" s="15"/>
    </row>
    <row r="27" spans="1:6" ht="18.5" customHeight="1" x14ac:dyDescent="0.35">
      <c r="A27" s="54" t="s">
        <v>40</v>
      </c>
      <c r="B27" s="43"/>
      <c r="C27" s="43"/>
      <c r="D27" s="37">
        <v>2.4500000000000002</v>
      </c>
      <c r="E27" s="36">
        <f>SUM(C27*D27)</f>
        <v>0</v>
      </c>
      <c r="F27" s="15"/>
    </row>
    <row r="28" spans="1:6" ht="18.5" customHeight="1" x14ac:dyDescent="0.35">
      <c r="A28" s="54" t="s">
        <v>19</v>
      </c>
      <c r="B28" s="43"/>
      <c r="C28" s="43"/>
      <c r="D28" s="37">
        <v>1.8</v>
      </c>
      <c r="E28" s="36">
        <f>SUM(C28*D28)</f>
        <v>0</v>
      </c>
      <c r="F28" s="15"/>
    </row>
    <row r="29" spans="1:6" ht="18.5" customHeight="1" x14ac:dyDescent="0.35">
      <c r="A29" s="54" t="s">
        <v>39</v>
      </c>
      <c r="B29" s="43"/>
      <c r="C29" s="43"/>
      <c r="D29" s="37">
        <v>1.3</v>
      </c>
      <c r="E29" s="36">
        <f t="shared" ref="E29" si="1">SUM(C29*D29)</f>
        <v>0</v>
      </c>
      <c r="F29" s="15"/>
    </row>
    <row r="30" spans="1:6" ht="18.5" customHeight="1" x14ac:dyDescent="0.35">
      <c r="A30" s="54" t="s">
        <v>20</v>
      </c>
      <c r="B30" s="43"/>
      <c r="C30" s="43"/>
      <c r="D30" s="38">
        <v>1.85</v>
      </c>
      <c r="E30" s="36">
        <f t="shared" si="0"/>
        <v>0</v>
      </c>
      <c r="F30" s="15"/>
    </row>
    <row r="31" spans="1:6" ht="18.5" customHeight="1" x14ac:dyDescent="0.35">
      <c r="A31" s="54" t="s">
        <v>21</v>
      </c>
      <c r="B31" s="43"/>
      <c r="C31" s="43"/>
      <c r="D31" s="38">
        <v>6.5</v>
      </c>
      <c r="E31" s="36">
        <f t="shared" si="0"/>
        <v>0</v>
      </c>
      <c r="F31" s="15"/>
    </row>
    <row r="32" spans="1:6" ht="18.5" customHeight="1" x14ac:dyDescent="0.35">
      <c r="A32" s="54" t="s">
        <v>41</v>
      </c>
      <c r="B32" s="43"/>
      <c r="C32" s="43"/>
      <c r="D32" s="38">
        <v>6.45</v>
      </c>
      <c r="E32" s="36">
        <f t="shared" si="0"/>
        <v>0</v>
      </c>
      <c r="F32" s="15"/>
    </row>
    <row r="33" spans="1:6" ht="18.5" customHeight="1" x14ac:dyDescent="0.35">
      <c r="A33" s="54" t="s">
        <v>22</v>
      </c>
      <c r="B33" s="43"/>
      <c r="C33" s="43"/>
      <c r="D33" s="38">
        <v>5.4</v>
      </c>
      <c r="E33" s="36">
        <f t="shared" si="0"/>
        <v>0</v>
      </c>
      <c r="F33" s="15"/>
    </row>
    <row r="34" spans="1:6" ht="18.5" customHeight="1" x14ac:dyDescent="0.35">
      <c r="A34" s="54" t="s">
        <v>42</v>
      </c>
      <c r="B34" s="43"/>
      <c r="C34" s="43"/>
      <c r="D34" s="38">
        <v>4.2</v>
      </c>
      <c r="E34" s="36">
        <f t="shared" si="0"/>
        <v>0</v>
      </c>
      <c r="F34" s="15"/>
    </row>
    <row r="35" spans="1:6" ht="18.5" customHeight="1" x14ac:dyDescent="0.35">
      <c r="A35" s="54" t="s">
        <v>43</v>
      </c>
      <c r="B35" s="43"/>
      <c r="C35" s="43"/>
      <c r="D35" s="38">
        <v>7</v>
      </c>
      <c r="E35" s="36">
        <f t="shared" si="0"/>
        <v>0</v>
      </c>
      <c r="F35" s="15"/>
    </row>
    <row r="36" spans="1:6" ht="18.5" customHeight="1" x14ac:dyDescent="0.35">
      <c r="A36" s="54" t="s">
        <v>23</v>
      </c>
      <c r="B36" s="43"/>
      <c r="C36" s="43"/>
      <c r="D36" s="37">
        <v>7.4</v>
      </c>
      <c r="E36" s="36">
        <f t="shared" ref="E36:E42" si="2">SUM(C36*D36)</f>
        <v>0</v>
      </c>
      <c r="F36" s="15"/>
    </row>
    <row r="37" spans="1:6" ht="18.5" customHeight="1" x14ac:dyDescent="0.35">
      <c r="A37" s="54" t="s">
        <v>24</v>
      </c>
      <c r="B37" s="43"/>
      <c r="C37" s="43"/>
      <c r="D37" s="37">
        <v>7.7</v>
      </c>
      <c r="E37" s="36">
        <f t="shared" si="2"/>
        <v>0</v>
      </c>
      <c r="F37" s="15"/>
    </row>
    <row r="38" spans="1:6" ht="18.5" customHeight="1" x14ac:dyDescent="0.35">
      <c r="A38" s="54" t="s">
        <v>25</v>
      </c>
      <c r="B38" s="43"/>
      <c r="C38" s="43"/>
      <c r="D38" s="37">
        <v>6</v>
      </c>
      <c r="E38" s="36">
        <f t="shared" si="2"/>
        <v>0</v>
      </c>
      <c r="F38" s="15"/>
    </row>
    <row r="39" spans="1:6" ht="18.5" customHeight="1" x14ac:dyDescent="0.35">
      <c r="A39" s="54" t="s">
        <v>26</v>
      </c>
      <c r="B39" s="43"/>
      <c r="C39" s="43"/>
      <c r="D39" s="37">
        <v>7.15</v>
      </c>
      <c r="E39" s="36">
        <f t="shared" si="2"/>
        <v>0</v>
      </c>
      <c r="F39" s="15"/>
    </row>
    <row r="40" spans="1:6" ht="18.5" customHeight="1" x14ac:dyDescent="0.35">
      <c r="A40" s="55" t="s">
        <v>44</v>
      </c>
      <c r="B40" s="43"/>
      <c r="C40" s="43"/>
      <c r="D40" s="37">
        <v>3.65</v>
      </c>
      <c r="E40" s="36">
        <f t="shared" si="2"/>
        <v>0</v>
      </c>
      <c r="F40" s="15"/>
    </row>
    <row r="41" spans="1:6" s="23" customFormat="1" ht="21" customHeight="1" x14ac:dyDescent="0.35">
      <c r="A41" s="56" t="s">
        <v>48</v>
      </c>
      <c r="B41" s="30"/>
      <c r="C41" s="30"/>
      <c r="D41" s="33">
        <v>7.55</v>
      </c>
      <c r="E41" s="32">
        <f t="shared" si="2"/>
        <v>0</v>
      </c>
      <c r="F41" s="22"/>
    </row>
    <row r="42" spans="1:6" s="23" customFormat="1" ht="21.5" customHeight="1" x14ac:dyDescent="0.35">
      <c r="A42" s="57" t="s">
        <v>49</v>
      </c>
      <c r="B42" s="30"/>
      <c r="C42" s="30"/>
      <c r="D42" s="33">
        <v>10</v>
      </c>
      <c r="E42" s="32">
        <f t="shared" si="2"/>
        <v>0</v>
      </c>
      <c r="F42" s="22"/>
    </row>
    <row r="43" spans="1:6" s="23" customFormat="1" ht="19" customHeight="1" x14ac:dyDescent="0.35">
      <c r="A43" s="58" t="s">
        <v>50</v>
      </c>
      <c r="B43" s="132" t="s">
        <v>55</v>
      </c>
      <c r="C43" s="123"/>
      <c r="D43" s="124"/>
      <c r="E43" s="125"/>
    </row>
    <row r="44" spans="1:6" s="23" customFormat="1" ht="23.5" customHeight="1" x14ac:dyDescent="0.35">
      <c r="A44" s="59" t="s">
        <v>45</v>
      </c>
      <c r="B44" s="133"/>
      <c r="C44" s="126"/>
      <c r="D44" s="127"/>
      <c r="E44" s="128"/>
    </row>
    <row r="45" spans="1:6" s="23" customFormat="1" ht="23.5" customHeight="1" x14ac:dyDescent="0.35">
      <c r="A45" s="59" t="s">
        <v>46</v>
      </c>
      <c r="B45" s="133"/>
      <c r="C45" s="126"/>
      <c r="D45" s="127"/>
      <c r="E45" s="128"/>
    </row>
    <row r="46" spans="1:6" s="23" customFormat="1" ht="22.5" customHeight="1" x14ac:dyDescent="0.35">
      <c r="A46" s="60" t="s">
        <v>47</v>
      </c>
      <c r="B46" s="134"/>
      <c r="C46" s="129"/>
      <c r="D46" s="130"/>
      <c r="E46" s="131"/>
    </row>
    <row r="47" spans="1:6" s="23" customFormat="1" ht="19" customHeight="1" x14ac:dyDescent="0.35">
      <c r="A47" s="26" t="s">
        <v>27</v>
      </c>
      <c r="B47" s="21"/>
      <c r="C47" s="21"/>
      <c r="D47" s="33">
        <v>2</v>
      </c>
      <c r="E47" s="32">
        <f>SUM(C47*D47)</f>
        <v>0</v>
      </c>
      <c r="F47" s="22"/>
    </row>
    <row r="48" spans="1:6" ht="19" customHeight="1" x14ac:dyDescent="0.35">
      <c r="A48" s="20" t="s">
        <v>62</v>
      </c>
      <c r="B48" s="18"/>
      <c r="C48" s="18"/>
      <c r="D48" s="41" t="s">
        <v>28</v>
      </c>
      <c r="E48" s="42" t="s">
        <v>28</v>
      </c>
    </row>
    <row r="49" spans="1:6" s="23" customFormat="1" ht="17" customHeight="1" x14ac:dyDescent="0.35">
      <c r="A49" s="138" t="s">
        <v>63</v>
      </c>
      <c r="B49" s="139"/>
      <c r="C49" s="139"/>
      <c r="D49" s="139"/>
      <c r="E49" s="140"/>
    </row>
    <row r="50" spans="1:6" s="23" customFormat="1" ht="17" customHeight="1" x14ac:dyDescent="0.35">
      <c r="A50" s="135" t="s">
        <v>57</v>
      </c>
      <c r="B50" s="136"/>
      <c r="C50" s="136"/>
      <c r="D50" s="136"/>
      <c r="E50" s="137"/>
    </row>
    <row r="51" spans="1:6" ht="11.5" customHeight="1" x14ac:dyDescent="0.35">
      <c r="D51" s="4"/>
      <c r="E51" s="2"/>
    </row>
    <row r="52" spans="1:6" s="23" customFormat="1" ht="18.5" customHeight="1" x14ac:dyDescent="0.35">
      <c r="A52" s="61" t="s">
        <v>29</v>
      </c>
      <c r="B52" s="82" t="s">
        <v>8</v>
      </c>
      <c r="C52" s="82" t="s">
        <v>9</v>
      </c>
      <c r="D52" s="83" t="s">
        <v>10</v>
      </c>
      <c r="E52" s="84" t="s">
        <v>11</v>
      </c>
    </row>
    <row r="53" spans="1:6" s="23" customFormat="1" ht="18.5" customHeight="1" x14ac:dyDescent="0.35">
      <c r="A53" s="24" t="s">
        <v>51</v>
      </c>
      <c r="B53" s="85"/>
      <c r="C53" s="85"/>
      <c r="D53" s="86">
        <v>6.25</v>
      </c>
      <c r="E53" s="87">
        <f t="shared" ref="E53:E56" si="3">SUM(C53*D53)</f>
        <v>0</v>
      </c>
      <c r="F53" s="22"/>
    </row>
    <row r="54" spans="1:6" s="23" customFormat="1" ht="18.5" customHeight="1" x14ac:dyDescent="0.35">
      <c r="A54" s="24" t="s">
        <v>52</v>
      </c>
      <c r="B54" s="30"/>
      <c r="C54" s="30"/>
      <c r="D54" s="31">
        <v>6.5</v>
      </c>
      <c r="E54" s="32">
        <f t="shared" si="3"/>
        <v>0</v>
      </c>
      <c r="F54" s="22"/>
    </row>
    <row r="55" spans="1:6" s="23" customFormat="1" ht="18.5" customHeight="1" x14ac:dyDescent="0.35">
      <c r="A55" s="24" t="s">
        <v>53</v>
      </c>
      <c r="B55" s="30"/>
      <c r="C55" s="30"/>
      <c r="D55" s="31">
        <v>6.75</v>
      </c>
      <c r="E55" s="32">
        <f t="shared" si="3"/>
        <v>0</v>
      </c>
      <c r="F55" s="22"/>
    </row>
    <row r="56" spans="1:6" s="23" customFormat="1" ht="18.5" customHeight="1" x14ac:dyDescent="0.35">
      <c r="A56" s="24" t="s">
        <v>54</v>
      </c>
      <c r="B56" s="30"/>
      <c r="C56" s="30"/>
      <c r="D56" s="31">
        <v>6.75</v>
      </c>
      <c r="E56" s="32">
        <f t="shared" si="3"/>
        <v>0</v>
      </c>
      <c r="F56" s="22"/>
    </row>
    <row r="57" spans="1:6" s="23" customFormat="1" ht="18.5" customHeight="1" x14ac:dyDescent="0.35">
      <c r="A57" s="24" t="s">
        <v>30</v>
      </c>
      <c r="B57" s="30"/>
      <c r="C57" s="30"/>
      <c r="D57" s="33">
        <v>2.15</v>
      </c>
      <c r="E57" s="32">
        <f>SUM(C57*D57)</f>
        <v>0</v>
      </c>
      <c r="F57" s="22"/>
    </row>
    <row r="58" spans="1:6" x14ac:dyDescent="0.35">
      <c r="B58" s="25"/>
      <c r="C58" s="25"/>
      <c r="D58" s="34"/>
      <c r="E58" s="35"/>
    </row>
    <row r="59" spans="1:6" ht="19" customHeight="1" x14ac:dyDescent="0.35">
      <c r="B59" s="25"/>
      <c r="C59" s="118" t="s">
        <v>31</v>
      </c>
      <c r="D59" s="119"/>
      <c r="E59" s="36">
        <f>SUM(E18:E41,E42,E47:E48,E53:E57)</f>
        <v>0</v>
      </c>
    </row>
    <row r="60" spans="1:6" x14ac:dyDescent="0.35">
      <c r="B60" s="25"/>
      <c r="C60" s="25"/>
      <c r="D60" s="34"/>
      <c r="E60" s="35"/>
    </row>
    <row r="61" spans="1:6" s="23" customFormat="1" ht="18.5" customHeight="1" x14ac:dyDescent="0.35">
      <c r="A61" s="27" t="s">
        <v>58</v>
      </c>
      <c r="B61" s="26"/>
      <c r="C61" s="30"/>
      <c r="D61" s="39">
        <v>20</v>
      </c>
      <c r="E61" s="32">
        <f>SUM(D61*C61)</f>
        <v>0</v>
      </c>
      <c r="F61" s="22"/>
    </row>
    <row r="62" spans="1:6" s="23" customFormat="1" ht="18.5" customHeight="1" x14ac:dyDescent="0.35">
      <c r="A62" s="24" t="s">
        <v>37</v>
      </c>
      <c r="B62" s="40"/>
      <c r="C62" s="30"/>
      <c r="D62" s="39">
        <v>15</v>
      </c>
      <c r="E62" s="32">
        <f>SUM(D62*C62)</f>
        <v>0</v>
      </c>
    </row>
    <row r="63" spans="1:6" s="23" customFormat="1" ht="18.5" customHeight="1" x14ac:dyDescent="0.35">
      <c r="A63" s="27" t="s">
        <v>59</v>
      </c>
      <c r="B63" s="40"/>
      <c r="C63" s="26"/>
      <c r="D63" s="72">
        <f>SUM(E59/100*20)</f>
        <v>0</v>
      </c>
      <c r="E63" s="32"/>
    </row>
    <row r="64" spans="1:6" ht="15.5" x14ac:dyDescent="0.35">
      <c r="A64" s="10"/>
      <c r="D64" s="6"/>
      <c r="E64"/>
    </row>
    <row r="65" spans="1:5" ht="21.5" thickBot="1" x14ac:dyDescent="0.4">
      <c r="A65" s="29" t="s">
        <v>60</v>
      </c>
      <c r="B65" s="7"/>
      <c r="D65" s="8"/>
      <c r="E65" s="1"/>
    </row>
    <row r="66" spans="1:5" ht="18.5" customHeight="1" x14ac:dyDescent="0.35">
      <c r="B66" s="7"/>
      <c r="C66" s="120" t="s">
        <v>32</v>
      </c>
      <c r="D66" s="121"/>
      <c r="E66" s="44">
        <f>SUM(E18:E41,E42,E47:E48,E53:E57,E61:E62)</f>
        <v>0</v>
      </c>
    </row>
    <row r="67" spans="1:5" ht="18.5" customHeight="1" x14ac:dyDescent="0.35">
      <c r="A67" s="28" t="s">
        <v>61</v>
      </c>
      <c r="B67" s="7"/>
      <c r="C67" s="99" t="s">
        <v>33</v>
      </c>
      <c r="D67" s="100"/>
      <c r="E67" s="45">
        <f>SUM(E66/100*20)</f>
        <v>0</v>
      </c>
    </row>
    <row r="68" spans="1:5" ht="18.5" customHeight="1" thickBot="1" x14ac:dyDescent="0.4">
      <c r="A68" s="19" t="s">
        <v>35</v>
      </c>
      <c r="B68" s="7"/>
      <c r="C68" s="101" t="s">
        <v>34</v>
      </c>
      <c r="D68" s="102"/>
      <c r="E68" s="46">
        <f>SUM(E66,E67)</f>
        <v>0</v>
      </c>
    </row>
    <row r="69" spans="1:5" x14ac:dyDescent="0.35">
      <c r="B69" s="7"/>
      <c r="D69" s="8"/>
      <c r="E69" s="9"/>
    </row>
    <row r="70" spans="1:5" x14ac:dyDescent="0.35">
      <c r="B70" s="7"/>
      <c r="D70" s="8"/>
      <c r="E70" s="9"/>
    </row>
    <row r="71" spans="1:5" ht="15.5" x14ac:dyDescent="0.35">
      <c r="B71" s="11"/>
      <c r="C71" s="12"/>
      <c r="D71" s="8"/>
      <c r="E71" s="9"/>
    </row>
    <row r="72" spans="1:5" x14ac:dyDescent="0.35">
      <c r="A72" s="13"/>
      <c r="B72" s="7"/>
      <c r="D72" s="8"/>
      <c r="E72" s="9"/>
    </row>
    <row r="73" spans="1:5" ht="15" thickBot="1" x14ac:dyDescent="0.4">
      <c r="A73" s="5"/>
    </row>
    <row r="74" spans="1:5" ht="27" customHeight="1" thickBot="1" x14ac:dyDescent="0.4">
      <c r="A74" s="115" t="s">
        <v>36</v>
      </c>
      <c r="B74" s="116"/>
      <c r="C74" s="116"/>
      <c r="D74" s="116"/>
      <c r="E74" s="117"/>
    </row>
    <row r="75" spans="1:5" x14ac:dyDescent="0.35">
      <c r="A75" s="106"/>
      <c r="B75" s="107"/>
      <c r="C75" s="107"/>
      <c r="D75" s="107"/>
      <c r="E75" s="108"/>
    </row>
    <row r="76" spans="1:5" x14ac:dyDescent="0.35">
      <c r="A76" s="109"/>
      <c r="B76" s="110"/>
      <c r="C76" s="110"/>
      <c r="D76" s="110"/>
      <c r="E76" s="111"/>
    </row>
    <row r="77" spans="1:5" x14ac:dyDescent="0.35">
      <c r="A77" s="109"/>
      <c r="B77" s="110"/>
      <c r="C77" s="110"/>
      <c r="D77" s="110"/>
      <c r="E77" s="111"/>
    </row>
    <row r="78" spans="1:5" x14ac:dyDescent="0.35">
      <c r="A78" s="109"/>
      <c r="B78" s="110"/>
      <c r="C78" s="110"/>
      <c r="D78" s="110"/>
      <c r="E78" s="111"/>
    </row>
    <row r="79" spans="1:5" x14ac:dyDescent="0.35">
      <c r="A79" s="109"/>
      <c r="B79" s="110"/>
      <c r="C79" s="110"/>
      <c r="D79" s="110"/>
      <c r="E79" s="111"/>
    </row>
    <row r="80" spans="1:5" x14ac:dyDescent="0.35">
      <c r="A80" s="109"/>
      <c r="B80" s="110"/>
      <c r="C80" s="110"/>
      <c r="D80" s="110"/>
      <c r="E80" s="111"/>
    </row>
    <row r="81" spans="1:5" x14ac:dyDescent="0.35">
      <c r="A81" s="109"/>
      <c r="B81" s="110"/>
      <c r="C81" s="110"/>
      <c r="D81" s="110"/>
      <c r="E81" s="111"/>
    </row>
    <row r="82" spans="1:5" ht="111" customHeight="1" thickBot="1" x14ac:dyDescent="0.4">
      <c r="A82" s="109"/>
      <c r="B82" s="110"/>
      <c r="C82" s="110"/>
      <c r="D82" s="110"/>
      <c r="E82" s="111"/>
    </row>
    <row r="83" spans="1:5" ht="36" customHeight="1" thickBot="1" x14ac:dyDescent="0.4">
      <c r="A83" s="103" t="s">
        <v>70</v>
      </c>
      <c r="B83" s="104"/>
      <c r="C83" s="104"/>
      <c r="D83" s="104"/>
      <c r="E83" s="105"/>
    </row>
    <row r="84" spans="1:5" x14ac:dyDescent="0.35">
      <c r="A84" s="14"/>
      <c r="B84" s="3"/>
      <c r="C84" s="3"/>
    </row>
    <row r="85" spans="1:5" x14ac:dyDescent="0.35">
      <c r="A85" s="7"/>
      <c r="B85" s="7"/>
      <c r="C85" s="7"/>
    </row>
    <row r="87" spans="1:5" x14ac:dyDescent="0.35">
      <c r="A87" s="7"/>
    </row>
  </sheetData>
  <sheetProtection formatCells="0" formatColumns="0" formatRows="0" insertColumns="0" insertRows="0" selectLockedCells="1"/>
  <mergeCells count="22">
    <mergeCell ref="A1:A2"/>
    <mergeCell ref="C67:D67"/>
    <mergeCell ref="C68:D68"/>
    <mergeCell ref="A83:E83"/>
    <mergeCell ref="A75:E82"/>
    <mergeCell ref="B3:E3"/>
    <mergeCell ref="A74:E74"/>
    <mergeCell ref="C59:D59"/>
    <mergeCell ref="C66:D66"/>
    <mergeCell ref="A15:E15"/>
    <mergeCell ref="C43:E46"/>
    <mergeCell ref="B43:B46"/>
    <mergeCell ref="A50:E50"/>
    <mergeCell ref="A49:E49"/>
    <mergeCell ref="B6:B8"/>
    <mergeCell ref="B13:E13"/>
    <mergeCell ref="B14:E14"/>
    <mergeCell ref="C5:E5"/>
    <mergeCell ref="C6:E8"/>
    <mergeCell ref="C9:E9"/>
    <mergeCell ref="C10:E10"/>
    <mergeCell ref="B12:E12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1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Asset and Procurement Solutions</TermName>
          <TermId xmlns="http://schemas.microsoft.com/office/infopath/2007/PartnerControls">b092e515-28b1-4c06-a2db-62f97c2d8352</TermId>
        </TermInfo>
      </Terms>
    </l2266dbc3b614dbe9f077e23aad38986>
    <TaxCatchAll xmlns="8f05d3e4-0582-485c-9ba6-ab26e7804d1a">
      <Value>3</Value>
      <Value>2</Value>
      <Value>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Enterprise and Communities</TermName>
          <TermId xmlns="http://schemas.microsoft.com/office/infopath/2007/PartnerControls">c4dcab27-3585-4606-92db-01a112d6829d</TermId>
        </TermInfo>
      </Terms>
    </le70938a2ff1458590291c2b53873313>
    <i0f84bba906045b4af568ee102a52dcb xmlns="40cd9136-0854-42e8-8a16-f06bfcf0c7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BCS</TermName>
          <TermId xmlns="http://schemas.microsoft.com/office/infopath/2007/PartnerControls">819376d4-bc70-4d53-bae7-773a2688b0e5</TermId>
        </TermInfo>
      </Terms>
    </i0f84bba906045b4af568ee102a52dcb>
    <_dlc_DocId xmlns="8f05d3e4-0582-485c-9ba6-ab26e7804d1a">NLC--317518730-39449</_dlc_DocId>
    <_dlc_DocIdUrl xmlns="8f05d3e4-0582-485c-9ba6-ab26e7804d1a">
      <Url>https://nlcgov.sharepoint.com/sites/CUS-CFCATERINGANDCLEANING/_layouts/15/DocIdRedir.aspx?ID=NLC--317518730-39449</Url>
      <Description>NLC--317518730-39449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AB4565BB804CC848BD2EF3E87A42FE8B0E0062EC4FD92467ED4F841E749FE6CD0055" ma:contentTypeVersion="8" ma:contentTypeDescription="" ma:contentTypeScope="" ma:versionID="b6c68899845dcd0853f90a637fd34d85">
  <xsd:schema xmlns:xsd="http://www.w3.org/2001/XMLSchema" xmlns:xs="http://www.w3.org/2001/XMLSchema" xmlns:p="http://schemas.microsoft.com/office/2006/metadata/properties" xmlns:ns2="8f05d3e4-0582-485c-9ba6-ab26e7804d1a" xmlns:ns3="40cd9136-0854-42e8-8a16-f06bfcf0c749" xmlns:ns4="abf94ca4-9e6e-4cfb-90d6-35ee76258d9f" targetNamespace="http://schemas.microsoft.com/office/2006/metadata/properties" ma:root="true" ma:fieldsID="d01479808b1ac29c0367e05aa75993c4" ns2:_="" ns3:_="" ns4:_="">
    <xsd:import namespace="8f05d3e4-0582-485c-9ba6-ab26e7804d1a"/>
    <xsd:import namespace="40cd9136-0854-42e8-8a16-f06bfcf0c749"/>
    <xsd:import namespace="abf94ca4-9e6e-4cfb-90d6-35ee76258d9f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  <xsd:element ref="ns2:_dlc_DocId" minOccurs="0"/>
                <xsd:element ref="ns2:_dlc_DocIdUrl" minOccurs="0"/>
                <xsd:element ref="ns2:_dlc_DocIdPersistId" minOccurs="0"/>
                <xsd:element ref="ns3:i0f84bba906045b4af568ee102a52dcb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034171d-fa20-44e0-b582-b29e9402cb18}" ma:internalName="TaxCatchAll" ma:showField="CatchAllData" ma:web="40cd9136-0854-42e8-8a16-f06bfcf0c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034171d-fa20-44e0-b582-b29e9402cb18}" ma:internalName="TaxCatchAllLabel" ma:readOnly="true" ma:showField="CatchAllDataLabel" ma:web="40cd9136-0854-42e8-8a16-f06bfcf0c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d9136-0854-42e8-8a16-f06bfcf0c749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21" nillable="true" ma:taxonomy="true" ma:internalName="i0f84bba906045b4af568ee102a52dcb" ma:taxonomyFieldName="RevIMBCS" ma:displayName="Retention Term" ma:indexed="true" ma:default="3;#BCS|819376d4-bc70-4d53-bae7-773a2688b0e5" ma:fieldId="{20f84bba-9060-45b4-af56-8ee102a52dcb}" ma:sspId="d2085efe-fbee-4112-b17b-61a14ccdd7b6" ma:termSetId="65e0ccf4-ee27-4865-88b2-fcad8719c1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94ca4-9e6e-4cfb-90d6-35ee76258d9f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2085efe-fbee-4112-b17b-61a14ccdd7b6" ContentTypeId="0x010100AB4565BB804CC848BD2EF3E87A42FE8B0E" PreviousValue="false" LastSyncTimeStamp="2021-07-19T07:27:43.31Z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C9240F-9145-45AA-8783-8F859CB2F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D5858-99AC-42F7-8840-A58CCFA9B12B}">
  <ds:schemaRefs>
    <ds:schemaRef ds:uri="http://schemas.microsoft.com/office/infopath/2007/PartnerControls"/>
    <ds:schemaRef ds:uri="http://schemas.microsoft.com/office/2006/metadata/properties"/>
    <ds:schemaRef ds:uri="8f05d3e4-0582-485c-9ba6-ab26e7804d1a"/>
    <ds:schemaRef ds:uri="http://www.w3.org/XML/1998/namespace"/>
    <ds:schemaRef ds:uri="http://schemas.openxmlformats.org/package/2006/metadata/core-properties"/>
    <ds:schemaRef ds:uri="40cd9136-0854-42e8-8a16-f06bfcf0c749"/>
    <ds:schemaRef ds:uri="http://schemas.microsoft.com/office/2006/documentManagement/types"/>
    <ds:schemaRef ds:uri="http://purl.org/dc/dcmitype/"/>
    <ds:schemaRef ds:uri="http://purl.org/dc/terms/"/>
    <ds:schemaRef ds:uri="abf94ca4-9e6e-4cfb-90d6-35ee76258d9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EEB1BE-93B6-4077-BDA8-1C3A8FD3D8C8}"/>
</file>

<file path=customXml/itemProps4.xml><?xml version="1.0" encoding="utf-8"?>
<ds:datastoreItem xmlns:ds="http://schemas.openxmlformats.org/officeDocument/2006/customXml" ds:itemID="{98CBC0F4-8EB6-40AF-9B69-6E18DA91F87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B519048-2DB3-4FC5-B13C-64EB8F4A3A9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 Sheet</vt:lpstr>
    </vt:vector>
  </TitlesOfParts>
  <Manager/>
  <Company>North Lanarkshire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Smart Craig</dc:creator>
  <cp:keywords/>
  <dc:description/>
  <cp:lastModifiedBy>Gerald Baldwin</cp:lastModifiedBy>
  <cp:revision/>
  <cp:lastPrinted>2025-02-05T12:55:26Z</cp:lastPrinted>
  <dcterms:created xsi:type="dcterms:W3CDTF">2014-12-01T09:59:32Z</dcterms:created>
  <dcterms:modified xsi:type="dcterms:W3CDTF">2025-05-20T09:35:35Z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2022-05-11T12:52:24Z</vt:lpwstr>
  </property>
  <property fmtid="{D5CDD505-2E9C-101B-9397-08002B2CF9AE}" pid="4" name="MSIP_Label_3c381991-eab8-4fff-8f2f-4f88109aa1cd_Method">
    <vt:lpwstr>Privileged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888c4f82-de71-4c71-b64d-b02bd99f7b8b</vt:lpwstr>
  </property>
  <property fmtid="{D5CDD505-2E9C-101B-9397-08002B2CF9AE}" pid="8" name="MSIP_Label_3c381991-eab8-4fff-8f2f-4f88109aa1cd_ContentBits">
    <vt:lpwstr>0</vt:lpwstr>
  </property>
  <property fmtid="{D5CDD505-2E9C-101B-9397-08002B2CF9AE}" pid="9" name="ContentTypeId">
    <vt:lpwstr>0x010100AB4565BB804CC848BD2EF3E87A42FE8B0E0062EC4FD92467ED4F841E749FE6CD0055</vt:lpwstr>
  </property>
  <property fmtid="{D5CDD505-2E9C-101B-9397-08002B2CF9AE}" pid="10" name="TaxKeyword">
    <vt:lpwstr/>
  </property>
  <property fmtid="{D5CDD505-2E9C-101B-9397-08002B2CF9AE}" pid="11" name="BusinessUnit">
    <vt:lpwstr>2;#Asset and Procurement Solutions|b092e515-28b1-4c06-a2db-62f97c2d8352</vt:lpwstr>
  </property>
  <property fmtid="{D5CDD505-2E9C-101B-9397-08002B2CF9AE}" pid="12" name="MediaServiceImageTags">
    <vt:lpwstr/>
  </property>
  <property fmtid="{D5CDD505-2E9C-101B-9397-08002B2CF9AE}" pid="13" name="RevIMBCS">
    <vt:lpwstr>3;#BCS|819376d4-bc70-4d53-bae7-773a2688b0e5</vt:lpwstr>
  </property>
  <property fmtid="{D5CDD505-2E9C-101B-9397-08002B2CF9AE}" pid="14" name="lcf76f155ced4ddcb4097134ff3c332f">
    <vt:lpwstr/>
  </property>
  <property fmtid="{D5CDD505-2E9C-101B-9397-08002B2CF9AE}" pid="15" name="Service1">
    <vt:lpwstr>1;#Enterprise and Communities|c4dcab27-3585-4606-92db-01a112d6829d</vt:lpwstr>
  </property>
  <property fmtid="{D5CDD505-2E9C-101B-9397-08002B2CF9AE}" pid="16" name="_dlc_DocIdItemGuid">
    <vt:lpwstr>220598d7-3bcf-4149-8e5f-2ab38f7a6b56</vt:lpwstr>
  </property>
</Properties>
</file>