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othLibPublic\aVUBIS SMART!\VUBIS ISSUE STATISTICS\PERFORMANCE\2018\"/>
    </mc:Choice>
  </mc:AlternateContent>
  <workbookProtection workbookAlgorithmName="SHA-512" workbookHashValue="U7sbrKOXA4+I66aLSNIb3WUjxbZHXfo/vd/Ga9r71tvemhdAxgYV0m9zhZN4PTAe14oLTxNCU0f0BRQr8HK0KA==" workbookSaltValue="eZfVOKXSBOzJZ4/mXvcfUA==" workbookSpinCount="100000" lockStructure="1"/>
  <bookViews>
    <workbookView xWindow="0" yWindow="120" windowWidth="15600" windowHeight="8205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C24" i="1" l="1"/>
  <c r="B33" i="1" l="1"/>
  <c r="H24" i="1"/>
  <c r="G24" i="1"/>
  <c r="B40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5" i="1"/>
  <c r="B24" i="1"/>
  <c r="D42" i="1" s="1"/>
  <c r="E24" i="1"/>
  <c r="D24" i="1"/>
  <c r="F24" i="1" l="1"/>
</calcChain>
</file>

<file path=xl/sharedStrings.xml><?xml version="1.0" encoding="utf-8"?>
<sst xmlns="http://schemas.openxmlformats.org/spreadsheetml/2006/main" count="50" uniqueCount="46">
  <si>
    <t xml:space="preserve"> TOTAL</t>
  </si>
  <si>
    <t>ISSUES</t>
  </si>
  <si>
    <t>RETURNS</t>
  </si>
  <si>
    <t>FOOTFALL</t>
  </si>
  <si>
    <t>PC BOOKINGS</t>
  </si>
  <si>
    <t>Abronhill</t>
  </si>
  <si>
    <t>Airdrie</t>
  </si>
  <si>
    <t>Bellshill</t>
  </si>
  <si>
    <t>Chapelhall</t>
  </si>
  <si>
    <t>Chryston</t>
  </si>
  <si>
    <t>Cleland</t>
  </si>
  <si>
    <t>Coatbridge</t>
  </si>
  <si>
    <t>Condorrat</t>
  </si>
  <si>
    <t>Cumbernauld</t>
  </si>
  <si>
    <t>Kilsyth</t>
  </si>
  <si>
    <t>Moodiesburn</t>
  </si>
  <si>
    <t>Motherwell</t>
  </si>
  <si>
    <t>New Stevenston</t>
  </si>
  <si>
    <t>Newarthill</t>
  </si>
  <si>
    <t>Newmains</t>
  </si>
  <si>
    <t>Shotts</t>
  </si>
  <si>
    <t>Stepps</t>
  </si>
  <si>
    <t>Viewpark</t>
  </si>
  <si>
    <t>Wishaw</t>
  </si>
  <si>
    <t>LIBRARY</t>
  </si>
  <si>
    <t>TOTAL TRANSACTIONS</t>
  </si>
  <si>
    <t xml:space="preserve"> TOTALS</t>
  </si>
  <si>
    <t>Mobile Libraries</t>
  </si>
  <si>
    <t>Community Libraries</t>
  </si>
  <si>
    <t>Outreach Services</t>
  </si>
  <si>
    <t>eServices</t>
  </si>
  <si>
    <t>ACTIVE BORROWERS</t>
  </si>
  <si>
    <t>Hours open for service/week</t>
  </si>
  <si>
    <t>Schools Mobile Library</t>
  </si>
  <si>
    <t>Service</t>
  </si>
  <si>
    <t>Inclusion Collections *</t>
  </si>
  <si>
    <t>Prisons</t>
  </si>
  <si>
    <t>Home Delivery</t>
  </si>
  <si>
    <t xml:space="preserve">homeless units, hospitals, nursing homes, and sheltered </t>
  </si>
  <si>
    <t xml:space="preserve">* inclusion collections support nurseries, playgroups, </t>
  </si>
  <si>
    <t>housing with collections of stock.</t>
  </si>
  <si>
    <t>eBooks</t>
  </si>
  <si>
    <t>eMagazines</t>
  </si>
  <si>
    <t>eAudio</t>
  </si>
  <si>
    <t>CultureNL Ltd -  Library Services Performance  2018/19</t>
  </si>
  <si>
    <t>Total items issued across the service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</si>
</sst>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68">
    <xf numFmtId="0" fontId="0" fillId="0" borderId="0" xfId="0"/>
    <xf numFmtId="0" fontId="0" fillId="0" borderId="0" xfId="0"/>
    <xf numFmtId="0" fontId="16" fillId="0" borderId="0" xfId="0" applyFont="1"/>
    <xf numFmtId="0" fontId="16" fillId="33" borderId="20" xfId="0" applyFont="1" applyFill="1" applyBorder="1" applyAlignment="1">
      <alignment horizontal="center"/>
    </xf>
    <xf numFmtId="0" fontId="22" fillId="0" borderId="0" xfId="0" applyFont="1"/>
    <xf numFmtId="0" fontId="20" fillId="0" borderId="17" xfId="0" applyFont="1" applyBorder="1"/>
    <xf numFmtId="0" fontId="23" fillId="34" borderId="0" xfId="0" applyFont="1" applyFill="1" applyBorder="1" applyProtection="1">
      <protection hidden="1"/>
    </xf>
    <xf numFmtId="3" fontId="16" fillId="0" borderId="0" xfId="0" applyNumberFormat="1" applyFont="1" applyBorder="1" applyProtection="1">
      <protection hidden="1"/>
    </xf>
    <xf numFmtId="0" fontId="24" fillId="0" borderId="0" xfId="0" applyFont="1"/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3" fontId="0" fillId="0" borderId="0" xfId="0" applyNumberFormat="1" applyBorder="1"/>
    <xf numFmtId="0" fontId="18" fillId="0" borderId="11" xfId="0" applyFont="1" applyBorder="1" applyProtection="1">
      <protection hidden="1"/>
    </xf>
    <xf numFmtId="0" fontId="18" fillId="0" borderId="12" xfId="0" applyFont="1" applyBorder="1" applyProtection="1">
      <protection hidden="1"/>
    </xf>
    <xf numFmtId="0" fontId="18" fillId="0" borderId="16" xfId="0" applyFont="1" applyBorder="1" applyProtection="1">
      <protection hidden="1"/>
    </xf>
    <xf numFmtId="0" fontId="18" fillId="0" borderId="13" xfId="0" applyFont="1" applyBorder="1" applyProtection="1">
      <protection hidden="1"/>
    </xf>
    <xf numFmtId="0" fontId="18" fillId="0" borderId="15" xfId="0" applyFont="1" applyBorder="1" applyProtection="1">
      <protection hidden="1"/>
    </xf>
    <xf numFmtId="3" fontId="25" fillId="0" borderId="11" xfId="0" applyNumberFormat="1" applyFont="1" applyBorder="1"/>
    <xf numFmtId="3" fontId="25" fillId="0" borderId="29" xfId="0" applyNumberFormat="1" applyFont="1" applyBorder="1"/>
    <xf numFmtId="3" fontId="25" fillId="0" borderId="23" xfId="0" applyNumberFormat="1" applyFont="1" applyBorder="1"/>
    <xf numFmtId="0" fontId="25" fillId="0" borderId="31" xfId="0" applyFont="1" applyBorder="1"/>
    <xf numFmtId="3" fontId="25" fillId="0" borderId="19" xfId="0" applyNumberFormat="1" applyFont="1" applyBorder="1"/>
    <xf numFmtId="3" fontId="25" fillId="0" borderId="24" xfId="0" applyNumberFormat="1" applyFont="1" applyBorder="1"/>
    <xf numFmtId="3" fontId="25" fillId="0" borderId="32" xfId="0" applyNumberFormat="1" applyFont="1" applyBorder="1"/>
    <xf numFmtId="0" fontId="25" fillId="0" borderId="33" xfId="0" applyFont="1" applyBorder="1"/>
    <xf numFmtId="3" fontId="21" fillId="0" borderId="26" xfId="0" applyNumberFormat="1" applyFont="1" applyBorder="1" applyProtection="1">
      <protection hidden="1"/>
    </xf>
    <xf numFmtId="3" fontId="21" fillId="0" borderId="25" xfId="0" applyNumberFormat="1" applyFont="1" applyBorder="1" applyProtection="1">
      <protection hidden="1"/>
    </xf>
    <xf numFmtId="3" fontId="21" fillId="0" borderId="30" xfId="0" applyNumberFormat="1" applyFont="1" applyBorder="1"/>
    <xf numFmtId="0" fontId="21" fillId="0" borderId="30" xfId="0" applyFont="1" applyBorder="1"/>
    <xf numFmtId="0" fontId="18" fillId="34" borderId="25" xfId="0" applyFont="1" applyFill="1" applyBorder="1" applyProtection="1">
      <protection hidden="1"/>
    </xf>
    <xf numFmtId="0" fontId="24" fillId="33" borderId="14" xfId="0" applyFont="1" applyFill="1" applyBorder="1"/>
    <xf numFmtId="0" fontId="0" fillId="33" borderId="18" xfId="0" applyFill="1" applyBorder="1"/>
    <xf numFmtId="0" fontId="0" fillId="33" borderId="20" xfId="0" applyFill="1" applyBorder="1"/>
    <xf numFmtId="0" fontId="18" fillId="33" borderId="27" xfId="0" applyFont="1" applyFill="1" applyBorder="1" applyProtection="1">
      <protection hidden="1"/>
    </xf>
    <xf numFmtId="0" fontId="0" fillId="33" borderId="34" xfId="0" applyFill="1" applyBorder="1"/>
    <xf numFmtId="0" fontId="0" fillId="0" borderId="27" xfId="0" applyBorder="1"/>
    <xf numFmtId="0" fontId="0" fillId="0" borderId="35" xfId="0" applyBorder="1"/>
    <xf numFmtId="0" fontId="0" fillId="0" borderId="34" xfId="0" applyBorder="1"/>
    <xf numFmtId="0" fontId="0" fillId="0" borderId="28" xfId="0" applyBorder="1"/>
    <xf numFmtId="0" fontId="0" fillId="0" borderId="0" xfId="0" applyBorder="1"/>
    <xf numFmtId="0" fontId="0" fillId="0" borderId="36" xfId="0" applyBorder="1"/>
    <xf numFmtId="0" fontId="0" fillId="0" borderId="24" xfId="0" applyBorder="1"/>
    <xf numFmtId="0" fontId="0" fillId="0" borderId="37" xfId="0" applyBorder="1"/>
    <xf numFmtId="0" fontId="0" fillId="0" borderId="22" xfId="0" applyBorder="1"/>
    <xf numFmtId="3" fontId="25" fillId="0" borderId="21" xfId="0" applyNumberFormat="1" applyFont="1" applyBorder="1"/>
    <xf numFmtId="0" fontId="24" fillId="0" borderId="10" xfId="0" applyFont="1" applyBorder="1"/>
    <xf numFmtId="0" fontId="20" fillId="0" borderId="14" xfId="0" applyFont="1" applyBorder="1" applyAlignment="1">
      <alignment horizontal="right"/>
    </xf>
    <xf numFmtId="0" fontId="20" fillId="34" borderId="10" xfId="0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/>
    </xf>
    <xf numFmtId="0" fontId="18" fillId="0" borderId="25" xfId="0" applyFont="1" applyFill="1" applyBorder="1" applyProtection="1">
      <protection hidden="1"/>
    </xf>
    <xf numFmtId="0" fontId="18" fillId="0" borderId="41" xfId="0" applyFont="1" applyBorder="1" applyProtection="1">
      <protection hidden="1"/>
    </xf>
    <xf numFmtId="3" fontId="25" fillId="0" borderId="31" xfId="0" applyNumberFormat="1" applyFont="1" applyBorder="1"/>
    <xf numFmtId="0" fontId="18" fillId="0" borderId="42" xfId="0" applyFont="1" applyBorder="1" applyProtection="1">
      <protection hidden="1"/>
    </xf>
    <xf numFmtId="3" fontId="25" fillId="0" borderId="33" xfId="0" applyNumberFormat="1" applyFont="1" applyBorder="1"/>
    <xf numFmtId="0" fontId="24" fillId="0" borderId="43" xfId="0" applyFont="1" applyBorder="1"/>
    <xf numFmtId="0" fontId="24" fillId="0" borderId="44" xfId="0" applyFont="1" applyBorder="1" applyAlignment="1">
      <alignment horizontal="right"/>
    </xf>
    <xf numFmtId="0" fontId="18" fillId="0" borderId="39" xfId="0" applyFont="1" applyBorder="1" applyProtection="1">
      <protection hidden="1"/>
    </xf>
    <xf numFmtId="3" fontId="25" fillId="0" borderId="40" xfId="0" applyNumberFormat="1" applyFont="1" applyBorder="1"/>
    <xf numFmtId="3" fontId="25" fillId="0" borderId="45" xfId="0" applyNumberFormat="1" applyFont="1" applyBorder="1"/>
    <xf numFmtId="3" fontId="25" fillId="0" borderId="22" xfId="0" applyNumberFormat="1" applyFont="1" applyBorder="1"/>
    <xf numFmtId="0" fontId="0" fillId="0" borderId="46" xfId="0" applyBorder="1"/>
    <xf numFmtId="0" fontId="26" fillId="0" borderId="38" xfId="0" applyFont="1" applyFill="1" applyBorder="1" applyProtection="1">
      <protection hidden="1"/>
    </xf>
    <xf numFmtId="0" fontId="27" fillId="0" borderId="38" xfId="0" applyFont="1" applyBorder="1"/>
    <xf numFmtId="3" fontId="22" fillId="0" borderId="38" xfId="0" applyNumberFormat="1" applyFont="1" applyBorder="1"/>
    <xf numFmtId="3" fontId="25" fillId="0" borderId="47" xfId="0" applyNumberFormat="1" applyFont="1" applyBorder="1"/>
    <xf numFmtId="0" fontId="25" fillId="0" borderId="48" xfId="0" applyFont="1" applyBorder="1"/>
    <xf numFmtId="0" fontId="20" fillId="0" borderId="14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4"/>
  <sheetViews>
    <sheetView tabSelected="1" zoomScale="90" zoomScaleNormal="90" workbookViewId="0">
      <selection activeCell="K16" sqref="K16"/>
    </sheetView>
  </sheetViews>
  <sheetFormatPr defaultRowHeight="15" x14ac:dyDescent="0.25"/>
  <cols>
    <col min="1" max="1" width="27" customWidth="1"/>
    <col min="2" max="2" width="16.85546875" customWidth="1"/>
    <col min="3" max="3" width="17" customWidth="1"/>
    <col min="4" max="5" width="17.140625" customWidth="1"/>
    <col min="6" max="6" width="17.7109375" customWidth="1"/>
    <col min="7" max="7" width="16.85546875" customWidth="1"/>
    <col min="8" max="8" width="16.28515625" customWidth="1"/>
  </cols>
  <sheetData>
    <row r="1" spans="1:8" s="1" customFormat="1" ht="18.75" x14ac:dyDescent="0.3">
      <c r="A1" s="4" t="s">
        <v>44</v>
      </c>
    </row>
    <row r="2" spans="1:8" s="1" customFormat="1" ht="19.5" thickBot="1" x14ac:dyDescent="0.35">
      <c r="A2" s="4"/>
    </row>
    <row r="3" spans="1:8" s="1" customFormat="1" ht="16.5" thickBot="1" x14ac:dyDescent="0.3">
      <c r="A3" s="30" t="s">
        <v>28</v>
      </c>
      <c r="B3" s="31"/>
      <c r="C3" s="31"/>
      <c r="D3" s="31"/>
      <c r="E3" s="31"/>
      <c r="F3" s="31"/>
      <c r="G3" s="31"/>
      <c r="H3" s="32"/>
    </row>
    <row r="4" spans="1:8" ht="45.75" thickBot="1" x14ac:dyDescent="0.3">
      <c r="A4" s="5" t="s">
        <v>24</v>
      </c>
      <c r="B4" s="46" t="s">
        <v>1</v>
      </c>
      <c r="C4" s="46" t="s">
        <v>2</v>
      </c>
      <c r="D4" s="46" t="s">
        <v>3</v>
      </c>
      <c r="E4" s="46" t="s">
        <v>4</v>
      </c>
      <c r="F4" s="47" t="s">
        <v>25</v>
      </c>
      <c r="G4" s="66" t="s">
        <v>31</v>
      </c>
      <c r="H4" s="67" t="s">
        <v>32</v>
      </c>
    </row>
    <row r="5" spans="1:8" ht="15.75" x14ac:dyDescent="0.25">
      <c r="A5" s="14" t="s">
        <v>5</v>
      </c>
      <c r="B5" s="17">
        <v>16506</v>
      </c>
      <c r="C5" s="17">
        <v>13261</v>
      </c>
      <c r="D5" s="17">
        <v>25079</v>
      </c>
      <c r="E5" s="17">
        <v>2119</v>
      </c>
      <c r="F5" s="18">
        <f t="shared" ref="F5:F23" si="0">SUM(B5,C5,D5,E5)</f>
        <v>56965</v>
      </c>
      <c r="G5" s="64">
        <v>1067</v>
      </c>
      <c r="H5" s="65">
        <v>36</v>
      </c>
    </row>
    <row r="6" spans="1:8" ht="15.75" x14ac:dyDescent="0.25">
      <c r="A6" s="13" t="s">
        <v>6</v>
      </c>
      <c r="B6" s="17">
        <v>66866</v>
      </c>
      <c r="C6" s="17">
        <v>56479</v>
      </c>
      <c r="D6" s="17">
        <v>127638</v>
      </c>
      <c r="E6" s="17">
        <v>12565</v>
      </c>
      <c r="F6" s="18">
        <f t="shared" si="0"/>
        <v>263548</v>
      </c>
      <c r="G6" s="19">
        <v>4466</v>
      </c>
      <c r="H6" s="20">
        <v>55</v>
      </c>
    </row>
    <row r="7" spans="1:8" ht="15.75" x14ac:dyDescent="0.25">
      <c r="A7" s="13" t="s">
        <v>7</v>
      </c>
      <c r="B7" s="17">
        <v>43830</v>
      </c>
      <c r="C7" s="17">
        <v>39506</v>
      </c>
      <c r="D7" s="17">
        <v>164955</v>
      </c>
      <c r="E7" s="17">
        <v>10633</v>
      </c>
      <c r="F7" s="18">
        <f t="shared" si="0"/>
        <v>258924</v>
      </c>
      <c r="G7" s="19">
        <v>2996</v>
      </c>
      <c r="H7" s="20">
        <v>51</v>
      </c>
    </row>
    <row r="8" spans="1:8" ht="15.75" x14ac:dyDescent="0.25">
      <c r="A8" s="13" t="s">
        <v>8</v>
      </c>
      <c r="B8" s="17">
        <v>12119</v>
      </c>
      <c r="C8" s="17">
        <v>9731</v>
      </c>
      <c r="D8" s="17">
        <v>25301</v>
      </c>
      <c r="E8" s="17">
        <v>1377</v>
      </c>
      <c r="F8" s="18">
        <f t="shared" si="0"/>
        <v>48528</v>
      </c>
      <c r="G8" s="19">
        <v>842</v>
      </c>
      <c r="H8" s="20">
        <v>36</v>
      </c>
    </row>
    <row r="9" spans="1:8" ht="15.75" x14ac:dyDescent="0.25">
      <c r="A9" s="13" t="s">
        <v>9</v>
      </c>
      <c r="B9" s="17">
        <v>14166</v>
      </c>
      <c r="C9" s="17">
        <v>10001</v>
      </c>
      <c r="D9" s="17">
        <v>26668</v>
      </c>
      <c r="E9" s="17">
        <v>1253</v>
      </c>
      <c r="F9" s="18">
        <f t="shared" si="0"/>
        <v>52088</v>
      </c>
      <c r="G9" s="19">
        <v>746</v>
      </c>
      <c r="H9" s="20">
        <v>33</v>
      </c>
    </row>
    <row r="10" spans="1:8" ht="15.75" x14ac:dyDescent="0.25">
      <c r="A10" s="13" t="s">
        <v>10</v>
      </c>
      <c r="B10" s="17">
        <v>4558</v>
      </c>
      <c r="C10" s="17">
        <v>4102</v>
      </c>
      <c r="D10" s="17">
        <v>12573</v>
      </c>
      <c r="E10" s="17">
        <v>769</v>
      </c>
      <c r="F10" s="18">
        <f t="shared" si="0"/>
        <v>22002</v>
      </c>
      <c r="G10" s="19">
        <v>357</v>
      </c>
      <c r="H10" s="20">
        <v>33</v>
      </c>
    </row>
    <row r="11" spans="1:8" ht="15.75" x14ac:dyDescent="0.25">
      <c r="A11" s="13" t="s">
        <v>11</v>
      </c>
      <c r="B11" s="17">
        <v>67581</v>
      </c>
      <c r="C11" s="17">
        <v>62050</v>
      </c>
      <c r="D11" s="17">
        <v>94933</v>
      </c>
      <c r="E11" s="17">
        <v>18753</v>
      </c>
      <c r="F11" s="18">
        <f t="shared" si="0"/>
        <v>243317</v>
      </c>
      <c r="G11" s="19">
        <v>5733</v>
      </c>
      <c r="H11" s="20">
        <v>55</v>
      </c>
    </row>
    <row r="12" spans="1:8" ht="15.75" x14ac:dyDescent="0.25">
      <c r="A12" s="13" t="s">
        <v>12</v>
      </c>
      <c r="B12" s="17">
        <v>27193</v>
      </c>
      <c r="C12" s="17">
        <v>22283</v>
      </c>
      <c r="D12" s="17">
        <v>31761</v>
      </c>
      <c r="E12" s="17">
        <v>2958</v>
      </c>
      <c r="F12" s="18">
        <f t="shared" si="0"/>
        <v>84195</v>
      </c>
      <c r="G12" s="19">
        <v>1391</v>
      </c>
      <c r="H12" s="20">
        <v>36</v>
      </c>
    </row>
    <row r="13" spans="1:8" ht="15.75" x14ac:dyDescent="0.25">
      <c r="A13" s="12" t="s">
        <v>13</v>
      </c>
      <c r="B13" s="17">
        <v>73690</v>
      </c>
      <c r="C13" s="17">
        <v>59216</v>
      </c>
      <c r="D13" s="17">
        <v>83077</v>
      </c>
      <c r="E13" s="17">
        <v>14089</v>
      </c>
      <c r="F13" s="18">
        <f t="shared" si="0"/>
        <v>230072</v>
      </c>
      <c r="G13" s="19">
        <v>4550</v>
      </c>
      <c r="H13" s="20">
        <v>55</v>
      </c>
    </row>
    <row r="14" spans="1:8" ht="15.75" x14ac:dyDescent="0.25">
      <c r="A14" s="12" t="s">
        <v>14</v>
      </c>
      <c r="B14" s="17">
        <v>33117</v>
      </c>
      <c r="C14" s="17">
        <v>27631</v>
      </c>
      <c r="D14" s="17">
        <v>32485</v>
      </c>
      <c r="E14" s="17">
        <v>4069</v>
      </c>
      <c r="F14" s="18">
        <f t="shared" si="0"/>
        <v>97302</v>
      </c>
      <c r="G14" s="19">
        <v>1801</v>
      </c>
      <c r="H14" s="20">
        <v>40</v>
      </c>
    </row>
    <row r="15" spans="1:8" ht="15.75" x14ac:dyDescent="0.25">
      <c r="A15" s="13" t="s">
        <v>15</v>
      </c>
      <c r="B15" s="17">
        <v>13066</v>
      </c>
      <c r="C15" s="17">
        <v>12146</v>
      </c>
      <c r="D15" s="17">
        <v>19946</v>
      </c>
      <c r="E15" s="17">
        <v>2574</v>
      </c>
      <c r="F15" s="18">
        <f t="shared" si="0"/>
        <v>47732</v>
      </c>
      <c r="G15" s="19">
        <v>1003</v>
      </c>
      <c r="H15" s="20">
        <v>36</v>
      </c>
    </row>
    <row r="16" spans="1:8" ht="15.75" x14ac:dyDescent="0.25">
      <c r="A16" s="12" t="s">
        <v>16</v>
      </c>
      <c r="B16" s="17">
        <v>79529</v>
      </c>
      <c r="C16" s="17">
        <v>74118</v>
      </c>
      <c r="D16" s="17">
        <v>149000</v>
      </c>
      <c r="E16" s="17">
        <v>20974</v>
      </c>
      <c r="F16" s="18">
        <f t="shared" si="0"/>
        <v>323621</v>
      </c>
      <c r="G16" s="19">
        <v>5554</v>
      </c>
      <c r="H16" s="20">
        <v>55</v>
      </c>
    </row>
    <row r="17" spans="1:8" ht="15.75" x14ac:dyDescent="0.25">
      <c r="A17" s="13" t="s">
        <v>17</v>
      </c>
      <c r="B17" s="17">
        <v>10033</v>
      </c>
      <c r="C17" s="17">
        <v>9415</v>
      </c>
      <c r="D17" s="17">
        <v>28937</v>
      </c>
      <c r="E17" s="17">
        <v>3011</v>
      </c>
      <c r="F17" s="18">
        <f t="shared" si="0"/>
        <v>51396</v>
      </c>
      <c r="G17" s="19">
        <v>705</v>
      </c>
      <c r="H17" s="20">
        <v>36</v>
      </c>
    </row>
    <row r="18" spans="1:8" ht="15.75" x14ac:dyDescent="0.25">
      <c r="A18" s="13" t="s">
        <v>18</v>
      </c>
      <c r="B18" s="17">
        <v>8053</v>
      </c>
      <c r="C18" s="17">
        <v>7497</v>
      </c>
      <c r="D18" s="17">
        <v>21650</v>
      </c>
      <c r="E18" s="17">
        <v>1630</v>
      </c>
      <c r="F18" s="18">
        <f t="shared" si="0"/>
        <v>38830</v>
      </c>
      <c r="G18" s="19">
        <v>686</v>
      </c>
      <c r="H18" s="20">
        <v>33</v>
      </c>
    </row>
    <row r="19" spans="1:8" ht="15.75" x14ac:dyDescent="0.25">
      <c r="A19" s="13" t="s">
        <v>19</v>
      </c>
      <c r="B19" s="17">
        <v>16187</v>
      </c>
      <c r="C19" s="17">
        <v>13679</v>
      </c>
      <c r="D19" s="17">
        <v>23364</v>
      </c>
      <c r="E19" s="17">
        <v>1842</v>
      </c>
      <c r="F19" s="18">
        <f t="shared" si="0"/>
        <v>55072</v>
      </c>
      <c r="G19" s="19">
        <v>1017</v>
      </c>
      <c r="H19" s="20">
        <v>36</v>
      </c>
    </row>
    <row r="20" spans="1:8" ht="15.75" x14ac:dyDescent="0.25">
      <c r="A20" s="13" t="s">
        <v>20</v>
      </c>
      <c r="B20" s="17">
        <v>8323</v>
      </c>
      <c r="C20" s="17">
        <v>8053</v>
      </c>
      <c r="D20" s="17">
        <v>13552</v>
      </c>
      <c r="E20" s="17">
        <v>1693</v>
      </c>
      <c r="F20" s="18">
        <f t="shared" si="0"/>
        <v>31621</v>
      </c>
      <c r="G20" s="19">
        <v>750</v>
      </c>
      <c r="H20" s="20">
        <v>36</v>
      </c>
    </row>
    <row r="21" spans="1:8" ht="15.75" x14ac:dyDescent="0.25">
      <c r="A21" s="13" t="s">
        <v>21</v>
      </c>
      <c r="B21" s="17">
        <v>23144</v>
      </c>
      <c r="C21" s="17">
        <v>18242</v>
      </c>
      <c r="D21" s="17">
        <v>26212</v>
      </c>
      <c r="E21" s="17">
        <v>1650</v>
      </c>
      <c r="F21" s="18">
        <f t="shared" si="0"/>
        <v>69248</v>
      </c>
      <c r="G21" s="19">
        <v>1341</v>
      </c>
      <c r="H21" s="20">
        <v>36</v>
      </c>
    </row>
    <row r="22" spans="1:8" ht="15.75" x14ac:dyDescent="0.25">
      <c r="A22" s="15" t="s">
        <v>22</v>
      </c>
      <c r="B22" s="17">
        <v>14507</v>
      </c>
      <c r="C22" s="17">
        <v>13953</v>
      </c>
      <c r="D22" s="17">
        <v>27302</v>
      </c>
      <c r="E22" s="17">
        <v>3274</v>
      </c>
      <c r="F22" s="18">
        <f t="shared" si="0"/>
        <v>59036</v>
      </c>
      <c r="G22" s="19">
        <v>1102</v>
      </c>
      <c r="H22" s="20">
        <v>36</v>
      </c>
    </row>
    <row r="23" spans="1:8" ht="16.5" thickBot="1" x14ac:dyDescent="0.3">
      <c r="A23" s="16" t="s">
        <v>23</v>
      </c>
      <c r="B23" s="21">
        <v>67435</v>
      </c>
      <c r="C23" s="21">
        <v>61792</v>
      </c>
      <c r="D23" s="21">
        <v>341856</v>
      </c>
      <c r="E23" s="21">
        <v>16353</v>
      </c>
      <c r="F23" s="22">
        <f t="shared" si="0"/>
        <v>487436</v>
      </c>
      <c r="G23" s="23">
        <v>5169</v>
      </c>
      <c r="H23" s="24">
        <v>55</v>
      </c>
    </row>
    <row r="24" spans="1:8" s="2" customFormat="1" ht="16.5" thickBot="1" x14ac:dyDescent="0.3">
      <c r="A24" s="29" t="s">
        <v>26</v>
      </c>
      <c r="B24" s="25">
        <f t="shared" ref="B24:H24" si="1">SUM(B5:B23)</f>
        <v>599903</v>
      </c>
      <c r="C24" s="25">
        <f t="shared" si="1"/>
        <v>523155</v>
      </c>
      <c r="D24" s="25">
        <f t="shared" si="1"/>
        <v>1276289</v>
      </c>
      <c r="E24" s="25">
        <f t="shared" si="1"/>
        <v>121586</v>
      </c>
      <c r="F24" s="26">
        <f t="shared" si="1"/>
        <v>2520933</v>
      </c>
      <c r="G24" s="27">
        <f t="shared" si="1"/>
        <v>41276</v>
      </c>
      <c r="H24" s="28">
        <f t="shared" si="1"/>
        <v>789</v>
      </c>
    </row>
    <row r="25" spans="1:8" s="2" customFormat="1" ht="16.5" thickTop="1" thickBot="1" x14ac:dyDescent="0.3">
      <c r="A25" s="6"/>
      <c r="B25" s="7"/>
      <c r="C25" s="7"/>
      <c r="D25" s="7"/>
      <c r="E25" s="7"/>
      <c r="F25" s="7"/>
    </row>
    <row r="26" spans="1:8" ht="16.5" thickBot="1" x14ac:dyDescent="0.3">
      <c r="A26" s="33" t="s">
        <v>29</v>
      </c>
      <c r="B26" s="34"/>
    </row>
    <row r="27" spans="1:8" ht="16.5" thickBot="1" x14ac:dyDescent="0.3">
      <c r="A27" s="54" t="s">
        <v>34</v>
      </c>
      <c r="B27" s="55" t="s">
        <v>1</v>
      </c>
      <c r="C27" s="9"/>
      <c r="D27" s="35" t="s">
        <v>39</v>
      </c>
      <c r="E27" s="36"/>
      <c r="F27" s="37"/>
    </row>
    <row r="28" spans="1:8" ht="15.75" x14ac:dyDescent="0.25">
      <c r="A28" s="56" t="s">
        <v>27</v>
      </c>
      <c r="B28" s="57">
        <v>48807</v>
      </c>
      <c r="C28" s="11"/>
      <c r="D28" s="38" t="s">
        <v>38</v>
      </c>
      <c r="E28" s="39"/>
      <c r="F28" s="40"/>
    </row>
    <row r="29" spans="1:8" ht="16.5" thickBot="1" x14ac:dyDescent="0.3">
      <c r="A29" s="50" t="s">
        <v>33</v>
      </c>
      <c r="B29" s="51">
        <v>8458</v>
      </c>
      <c r="C29" s="11"/>
      <c r="D29" s="41" t="s">
        <v>40</v>
      </c>
      <c r="E29" s="42"/>
      <c r="F29" s="43"/>
    </row>
    <row r="30" spans="1:8" s="1" customFormat="1" ht="15.75" x14ac:dyDescent="0.25">
      <c r="A30" s="50" t="s">
        <v>36</v>
      </c>
      <c r="B30" s="51">
        <v>1109</v>
      </c>
      <c r="C30" s="11"/>
      <c r="D30" s="39"/>
      <c r="E30" s="39"/>
      <c r="F30" s="39"/>
    </row>
    <row r="31" spans="1:8" s="1" customFormat="1" ht="15.75" x14ac:dyDescent="0.25">
      <c r="A31" s="50" t="s">
        <v>37</v>
      </c>
      <c r="B31" s="51">
        <v>4066</v>
      </c>
      <c r="C31" s="11"/>
    </row>
    <row r="32" spans="1:8" ht="16.5" thickBot="1" x14ac:dyDescent="0.3">
      <c r="A32" s="52" t="s">
        <v>35</v>
      </c>
      <c r="B32" s="53">
        <v>24343</v>
      </c>
      <c r="C32" s="11"/>
    </row>
    <row r="33" spans="1:5" ht="16.5" thickBot="1" x14ac:dyDescent="0.3">
      <c r="A33" s="49" t="s">
        <v>26</v>
      </c>
      <c r="B33" s="25">
        <f>SUM(B28:B32)</f>
        <v>86783</v>
      </c>
      <c r="C33" s="7"/>
    </row>
    <row r="34" spans="1:5" ht="16.5" thickTop="1" thickBot="1" x14ac:dyDescent="0.3"/>
    <row r="35" spans="1:5" ht="16.5" thickBot="1" x14ac:dyDescent="0.3">
      <c r="A35" s="30" t="s">
        <v>30</v>
      </c>
      <c r="B35" s="3"/>
    </row>
    <row r="36" spans="1:5" ht="16.5" thickBot="1" x14ac:dyDescent="0.3">
      <c r="A36" s="45" t="s">
        <v>34</v>
      </c>
      <c r="B36" s="48" t="s">
        <v>1</v>
      </c>
    </row>
    <row r="37" spans="1:5" ht="15.75" x14ac:dyDescent="0.25">
      <c r="A37" s="56" t="s">
        <v>41</v>
      </c>
      <c r="B37" s="58">
        <v>14947</v>
      </c>
    </row>
    <row r="38" spans="1:5" ht="15.75" x14ac:dyDescent="0.25">
      <c r="A38" s="50" t="s">
        <v>42</v>
      </c>
      <c r="B38" s="44">
        <v>11308</v>
      </c>
    </row>
    <row r="39" spans="1:5" ht="16.5" thickBot="1" x14ac:dyDescent="0.3">
      <c r="A39" s="52" t="s">
        <v>43</v>
      </c>
      <c r="B39" s="59">
        <v>9641</v>
      </c>
    </row>
    <row r="40" spans="1:5" ht="16.5" thickBot="1" x14ac:dyDescent="0.3">
      <c r="A40" s="49" t="s">
        <v>0</v>
      </c>
      <c r="B40" s="25">
        <f>SUM(B37:B39)</f>
        <v>35896</v>
      </c>
    </row>
    <row r="41" spans="1:5" ht="15.75" thickTop="1" x14ac:dyDescent="0.25"/>
    <row r="42" spans="1:5" ht="19.5" thickBot="1" x14ac:dyDescent="0.35">
      <c r="A42" s="61" t="s">
        <v>45</v>
      </c>
      <c r="B42" s="62"/>
      <c r="C42" s="62"/>
      <c r="D42" s="63">
        <f>SUM(B24+B33+B40)</f>
        <v>722582</v>
      </c>
      <c r="E42" s="60"/>
    </row>
    <row r="43" spans="1:5" ht="15.75" thickTop="1" x14ac:dyDescent="0.25"/>
    <row r="44" spans="1:5" ht="15.75" x14ac:dyDescent="0.25">
      <c r="A44" s="8"/>
      <c r="B44" s="8"/>
      <c r="C44" s="10"/>
      <c r="D44" s="10"/>
    </row>
  </sheetData>
  <sheetProtection algorithmName="SHA-512" hashValue="ctw6EmnT+r4/gZsw+i165IpVqsFXGOtlDpSmwX0XJ1VJikR7rDPCnSzFrwUQgBMwvzt2726q/v+TyIFt1VS2/w==" saltValue="xpokWXGmRK3YY9cYOG/Y7Q==" spinCount="100000" sheet="1" objects="1" scenarios="1"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North Lanarkshire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 Barbara</dc:creator>
  <cp:lastModifiedBy>McLean Barbara</cp:lastModifiedBy>
  <dcterms:created xsi:type="dcterms:W3CDTF">2017-09-22T09:19:57Z</dcterms:created>
  <dcterms:modified xsi:type="dcterms:W3CDTF">2019-07-18T08:55:19Z</dcterms:modified>
</cp:coreProperties>
</file>